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15" yWindow="-15" windowWidth="12120" windowHeight="10275" tabRatio="858" activeTab="9"/>
  </bookViews>
  <sheets>
    <sheet name="Table of Contents" sheetId="6" r:id="rId1"/>
    <sheet name="Interpreting Results" sheetId="7" r:id="rId2"/>
    <sheet name="3 Segment Break" sheetId="43" r:id="rId3"/>
    <sheet name="Demographic Pivot Table" sheetId="23" r:id="rId4"/>
    <sheet name="Copywriter-Statement" sheetId="46" r:id="rId5"/>
    <sheet name="Open Question" sheetId="42" r:id="rId6"/>
    <sheet name="Emotions" sheetId="30" state="hidden" r:id="rId7"/>
    <sheet name="Emotion - E1" sheetId="16" state="hidden" r:id="rId8"/>
    <sheet name="Copywriter-Tool" sheetId="44" state="hidden" r:id="rId9"/>
    <sheet name="Typing Tool" sheetId="45" r:id="rId10"/>
  </sheets>
  <calcPr calcId="125725"/>
</workbook>
</file>

<file path=xl/calcChain.xml><?xml version="1.0" encoding="utf-8"?>
<calcChain xmlns="http://schemas.openxmlformats.org/spreadsheetml/2006/main">
  <c r="B1" i="46"/>
  <c r="C31" i="44" l="1"/>
  <c r="C27"/>
  <c r="C30"/>
  <c r="C26"/>
  <c r="C23"/>
  <c r="C18" l="1"/>
  <c r="C17"/>
  <c r="C16"/>
  <c r="C15"/>
  <c r="C14"/>
  <c r="C7"/>
  <c r="C24"/>
  <c r="C25"/>
  <c r="C28"/>
  <c r="C29"/>
  <c r="C19"/>
  <c r="C20"/>
  <c r="C6"/>
  <c r="C9"/>
  <c r="C32"/>
  <c r="C21"/>
  <c r="C33"/>
  <c r="C34"/>
  <c r="C35"/>
  <c r="C36"/>
  <c r="C11"/>
  <c r="C22"/>
  <c r="C37"/>
  <c r="C38"/>
  <c r="C13"/>
  <c r="C12"/>
  <c r="C39"/>
  <c r="C40"/>
  <c r="C41"/>
  <c r="C8"/>
  <c r="C10"/>
  <c r="A1" i="45"/>
  <c r="D4" i="44"/>
  <c r="G4"/>
  <c r="F4"/>
  <c r="E4"/>
  <c r="B1" i="16"/>
  <c r="B1" i="30"/>
  <c r="B1" i="23"/>
  <c r="F174" i="43" l="1"/>
  <c r="E174"/>
  <c r="D174"/>
  <c r="C174"/>
  <c r="F132"/>
  <c r="E132"/>
  <c r="D132"/>
  <c r="C132"/>
  <c r="F90"/>
  <c r="E90"/>
  <c r="D90"/>
  <c r="C90"/>
  <c r="F48"/>
  <c r="E48"/>
  <c r="D48"/>
  <c r="C48"/>
  <c r="F6"/>
  <c r="E6"/>
  <c r="D6"/>
  <c r="C6"/>
  <c r="B1"/>
  <c r="T4" i="42"/>
  <c r="S4"/>
  <c r="R4"/>
  <c r="Q4"/>
  <c r="P4"/>
  <c r="O4"/>
  <c r="N4"/>
  <c r="M4"/>
  <c r="L4"/>
  <c r="K4"/>
  <c r="J4"/>
  <c r="I4" l="1"/>
  <c r="H4"/>
  <c r="G4"/>
  <c r="F4"/>
  <c r="E4"/>
  <c r="D4"/>
  <c r="B1"/>
</calcChain>
</file>

<file path=xl/sharedStrings.xml><?xml version="1.0" encoding="utf-8"?>
<sst xmlns="http://schemas.openxmlformats.org/spreadsheetml/2006/main" count="1808" uniqueCount="941">
  <si>
    <t>SCROLL DOWN TO SEE EACH SEGMENT DETAIL</t>
  </si>
  <si>
    <t xml:space="preserve"> </t>
  </si>
  <si>
    <t>Total Sample</t>
  </si>
  <si>
    <t>Segment 1 of 2</t>
  </si>
  <si>
    <t>Segment 2 of 2</t>
  </si>
  <si>
    <t>Segment 1 of 3</t>
  </si>
  <si>
    <t>Segment 2 of 3</t>
  </si>
  <si>
    <t>Segment 3 of 3</t>
  </si>
  <si>
    <t>Segment 1 of 4</t>
  </si>
  <si>
    <t>Segment 2 of 4</t>
  </si>
  <si>
    <t>Segment 3 of 4</t>
  </si>
  <si>
    <t>Segment 4 of 4</t>
  </si>
  <si>
    <t>Segment 1 of 5</t>
  </si>
  <si>
    <t>Segment 2 of 5</t>
  </si>
  <si>
    <t>Segment 3 of 5</t>
  </si>
  <si>
    <t>Segment 4 of 5</t>
  </si>
  <si>
    <t>Segment 5 of 5</t>
  </si>
  <si>
    <t>Segment 1 of 6</t>
  </si>
  <si>
    <t>Segment 2 of 6</t>
  </si>
  <si>
    <t>Segment 3 of 6</t>
  </si>
  <si>
    <t>Segment 4 of 6</t>
  </si>
  <si>
    <t>Segment 5 of 6</t>
  </si>
  <si>
    <t>Segment 6 of 6</t>
  </si>
  <si>
    <t>Constant</t>
  </si>
  <si>
    <t>A1</t>
  </si>
  <si>
    <t>A2</t>
  </si>
  <si>
    <t>A3</t>
  </si>
  <si>
    <t>A4</t>
  </si>
  <si>
    <t>A5</t>
  </si>
  <si>
    <t>B1</t>
  </si>
  <si>
    <t>B2</t>
  </si>
  <si>
    <t>B3</t>
  </si>
  <si>
    <t>B4</t>
  </si>
  <si>
    <t>B5</t>
  </si>
  <si>
    <t>C1</t>
  </si>
  <si>
    <t>C2</t>
  </si>
  <si>
    <t>C3</t>
  </si>
  <si>
    <t>C4</t>
  </si>
  <si>
    <t>C5</t>
  </si>
  <si>
    <t>D1</t>
  </si>
  <si>
    <t>D2</t>
  </si>
  <si>
    <t>D3</t>
  </si>
  <si>
    <t>D4</t>
  </si>
  <si>
    <t>D5</t>
  </si>
  <si>
    <t>Gender</t>
  </si>
  <si>
    <t>Age</t>
  </si>
  <si>
    <t>Insights / Factors / Discussion</t>
  </si>
  <si>
    <t>2 Segments</t>
  </si>
  <si>
    <t>3 Segments</t>
  </si>
  <si>
    <t>4 Segments</t>
  </si>
  <si>
    <t>5 Segments</t>
  </si>
  <si>
    <t>6 Segments</t>
  </si>
  <si>
    <t>Total Panel</t>
  </si>
  <si>
    <t>Total Sample Q1</t>
  </si>
  <si>
    <t>Male</t>
  </si>
  <si>
    <t>Female</t>
  </si>
  <si>
    <t>Other</t>
  </si>
  <si>
    <t>SECTION TABS:</t>
  </si>
  <si>
    <t>18-30</t>
  </si>
  <si>
    <t>31-38</t>
  </si>
  <si>
    <t>39-44</t>
  </si>
  <si>
    <t>45-52</t>
  </si>
  <si>
    <t>53-64</t>
  </si>
  <si>
    <t>65+</t>
  </si>
  <si>
    <t>White/Caucasian</t>
  </si>
  <si>
    <t>Black/African American</t>
  </si>
  <si>
    <t>Hispanic/Latino</t>
  </si>
  <si>
    <t>American Indian/Alaska Native</t>
  </si>
  <si>
    <t>Asian</t>
  </si>
  <si>
    <t>Rural</t>
  </si>
  <si>
    <t>Small town</t>
  </si>
  <si>
    <t>Suburban area</t>
  </si>
  <si>
    <t>Small city</t>
  </si>
  <si>
    <t>Urban</t>
  </si>
  <si>
    <t>Some high school</t>
  </si>
  <si>
    <t>Completed high school</t>
  </si>
  <si>
    <t>Some college less than 2 years</t>
  </si>
  <si>
    <t>Completed college</t>
  </si>
  <si>
    <t>Completed graduate/post graduate</t>
  </si>
  <si>
    <t>Vocational school</t>
  </si>
  <si>
    <t>Under  US $30,000</t>
  </si>
  <si>
    <t>$30,000-$39,999</t>
  </si>
  <si>
    <t>$40,000-$49,999</t>
  </si>
  <si>
    <t>$50,000-$74,999</t>
  </si>
  <si>
    <t>$75,000-$99,999</t>
  </si>
  <si>
    <t>100,000-$124,999</t>
  </si>
  <si>
    <t>$125,000 and over</t>
  </si>
  <si>
    <t>0 children</t>
  </si>
  <si>
    <t>1 children</t>
  </si>
  <si>
    <t>2 children</t>
  </si>
  <si>
    <t>3 children</t>
  </si>
  <si>
    <t>4+ children</t>
  </si>
  <si>
    <t>Single (never married)</t>
  </si>
  <si>
    <t>Single/living with partner</t>
  </si>
  <si>
    <t>Married</t>
  </si>
  <si>
    <t>Separated/Divorced</t>
  </si>
  <si>
    <t>Widowed</t>
  </si>
  <si>
    <t xml:space="preserve">ETHNIC background? </t>
  </si>
  <si>
    <t>neighborhood where you live?</t>
  </si>
  <si>
    <t>highest level of education</t>
  </si>
  <si>
    <t>children in your household?</t>
  </si>
  <si>
    <t>MARITAL status</t>
  </si>
  <si>
    <t>Grade
Elementary
Jr. High</t>
  </si>
  <si>
    <t xml:space="preserve"> Household Income</t>
  </si>
  <si>
    <t>Hispanic
/Latino</t>
  </si>
  <si>
    <t>Black
/African
American</t>
  </si>
  <si>
    <t>White
/Caucasian</t>
  </si>
  <si>
    <t>Base</t>
  </si>
  <si>
    <t>Demographic Pivot Table</t>
  </si>
  <si>
    <t>Single
living with partner</t>
  </si>
  <si>
    <t>Separated/ Divorced</t>
  </si>
  <si>
    <t>Totals for Emotions
Sorted by Total Panel from Q1    Highlighted &gt;+3 &amp; &lt;-3</t>
  </si>
  <si>
    <t>Sorted by Segment 1 of 3 :  Highlighted &gt;+3 &amp; &lt;-3</t>
  </si>
  <si>
    <t>Sorted by Segment 2 of 3 :  Highlighted &gt;+3 &amp; &lt;-3</t>
  </si>
  <si>
    <t>Sorted by Segment 3 of 3 :  Highlighted &gt;+3 &amp; &lt;-3</t>
  </si>
  <si>
    <t>Answers</t>
  </si>
  <si>
    <t>Sorted by E2</t>
  </si>
  <si>
    <t>Sorted by E1</t>
  </si>
  <si>
    <t xml:space="preserve">Q2) Enter the question here &gt;&gt;&gt;
</t>
  </si>
  <si>
    <t>Sorted by E3</t>
  </si>
  <si>
    <t>Sorted by E4</t>
  </si>
  <si>
    <t>Sorted by E5</t>
  </si>
  <si>
    <t>Sorted by E6</t>
  </si>
  <si>
    <t>Sorted by E7</t>
  </si>
  <si>
    <r>
      <t xml:space="preserve">Q2) Enter the question here &gt;&gt;&gt;
</t>
    </r>
    <r>
      <rPr>
        <b/>
        <sz val="12"/>
        <color indexed="48"/>
        <rFont val="Arial"/>
        <family val="2"/>
      </rPr>
      <t>Emotion E1</t>
    </r>
    <r>
      <rPr>
        <b/>
        <sz val="11"/>
        <color indexed="48"/>
        <rFont val="Arial"/>
        <family val="2"/>
      </rPr>
      <t xml:space="preserve">
Sorted by Total Panel Highlighted &gt;+3 &amp; &lt;-3</t>
    </r>
  </si>
  <si>
    <t>A6</t>
  </si>
  <si>
    <t>B6</t>
  </si>
  <si>
    <t>C6</t>
  </si>
  <si>
    <t>D6</t>
  </si>
  <si>
    <t>E1</t>
  </si>
  <si>
    <t>E2</t>
  </si>
  <si>
    <t>E3</t>
  </si>
  <si>
    <t>E4</t>
  </si>
  <si>
    <t>E5</t>
  </si>
  <si>
    <t>E6</t>
  </si>
  <si>
    <t>F1</t>
  </si>
  <si>
    <t>F2</t>
  </si>
  <si>
    <t>F3</t>
  </si>
  <si>
    <t>F4</t>
  </si>
  <si>
    <t>F5</t>
  </si>
  <si>
    <t>F6</t>
  </si>
  <si>
    <r>
      <t xml:space="preserve">Interpreting Results: </t>
    </r>
    <r>
      <rPr>
        <sz val="10"/>
        <color indexed="48"/>
        <rFont val="Arial"/>
        <family val="2"/>
      </rPr>
      <t>This tab contains information on interpreting the meaning of the survey result scores contained in this workbook.</t>
    </r>
  </si>
  <si>
    <r>
      <t xml:space="preserve">Demographic Pivot Table: </t>
    </r>
    <r>
      <rPr>
        <sz val="10"/>
        <color indexed="48"/>
        <rFont val="Arial"/>
        <family val="2"/>
      </rPr>
      <t>Pivot table of certain selected demographic questions and segment breaks.</t>
    </r>
  </si>
  <si>
    <r>
      <rPr>
        <b/>
        <sz val="10"/>
        <color indexed="48"/>
        <rFont val="Arial"/>
        <family val="2"/>
      </rPr>
      <t>Typing Tool:</t>
    </r>
    <r>
      <rPr>
        <sz val="10"/>
        <color indexed="48"/>
        <rFont val="Arial"/>
        <family val="2"/>
      </rPr>
      <t xml:space="preserve"> To be used as a fast path to accurately find segment membership and what words to use and avoid with an individual prospect.</t>
    </r>
  </si>
  <si>
    <t>Sorted by Total Sample:  Highlighted &gt;+3 &amp; &lt;-3</t>
  </si>
  <si>
    <r>
      <t xml:space="preserve">Understanding </t>
    </r>
    <r>
      <rPr>
        <b/>
        <sz val="20"/>
        <color indexed="48"/>
        <rFont val="Arial"/>
        <family val="2"/>
      </rPr>
      <t>Constants</t>
    </r>
  </si>
  <si>
    <r>
      <t xml:space="preserve">Understanding </t>
    </r>
    <r>
      <rPr>
        <b/>
        <sz val="20"/>
        <color indexed="48"/>
        <rFont val="Arial"/>
        <family val="2"/>
      </rPr>
      <t>Elements</t>
    </r>
  </si>
  <si>
    <r>
      <t xml:space="preserve">The "Constant" represents the base level of intrest in your study for each specific category before any exposure to the individual elements. It is the level of your respondants interest and any prior experence of the entire concept before exposure to any of your study's elements.  
Constants are the base line scoreing for your study results.
   - Scoring Very High at 61+ are heavily know Issues. These are often found with lower scoring
     elements so there will be less impact from them.
   - Scoring High from 41 to 60 are average known issues and elements play a small role in
     motivating interest.
   - Scoring Low from 21 to 40 are found with unfamiliar issues and skillful use of the motivating
     elements is critical in motivating interest.
   - Scoring Very Low from 0 to 20 are found when issues are not impactful at all.
Constants are specific to your individual study, and individual elements sets, not to be used with general issues.
</t>
    </r>
    <r>
      <rPr>
        <sz val="10"/>
        <color rgb="FFC00000"/>
        <rFont val="Arial"/>
        <family val="2"/>
      </rPr>
      <t xml:space="preserve">
A minimum of </t>
    </r>
    <r>
      <rPr>
        <b/>
        <sz val="10"/>
        <color rgb="FFC00000"/>
        <rFont val="Arial"/>
        <family val="2"/>
      </rPr>
      <t>20</t>
    </r>
    <r>
      <rPr>
        <sz val="10"/>
        <color rgb="FFC00000"/>
        <rFont val="Arial"/>
        <family val="2"/>
      </rPr>
      <t xml:space="preserve"> total study respondents per category or segment is necessary to begin to see  patterns develop and </t>
    </r>
    <r>
      <rPr>
        <u/>
        <sz val="10"/>
        <color rgb="FFC00000"/>
        <rFont val="Arial"/>
        <family val="2"/>
      </rPr>
      <t>data normalizes at 150 respondents</t>
    </r>
    <r>
      <rPr>
        <sz val="10"/>
        <color rgb="FFC00000"/>
        <rFont val="Arial"/>
        <family val="2"/>
      </rPr>
      <t>.</t>
    </r>
  </si>
  <si>
    <r>
      <t xml:space="preserve">Each Study has its own range of scores. The scores are relative to one another, with larger numbers indicating elements with greater impact (positive or negative). There is no absolute number, which is meaningful across all studies.
As A </t>
    </r>
    <r>
      <rPr>
        <u/>
        <sz val="10"/>
        <color indexed="12"/>
        <rFont val="Arial"/>
        <family val="2"/>
      </rPr>
      <t>VERY GENERAL RULE OF THUMB</t>
    </r>
    <r>
      <rPr>
        <sz val="10"/>
        <color indexed="12"/>
        <rFont val="Arial"/>
        <family val="2"/>
      </rPr>
      <t xml:space="preserve"> (which will vary with study element list)
</t>
    </r>
    <r>
      <rPr>
        <sz val="10"/>
        <color theme="1"/>
        <rFont val="Arial"/>
        <family val="2"/>
      </rPr>
      <t xml:space="preserve">
    </t>
    </r>
    <r>
      <rPr>
        <sz val="10"/>
        <color indexed="10"/>
        <rFont val="Arial"/>
        <family val="2"/>
      </rPr>
      <t>Below -2:</t>
    </r>
    <r>
      <rPr>
        <sz val="10"/>
        <color theme="1"/>
        <rFont val="Arial"/>
        <family val="2"/>
      </rPr>
      <t xml:space="preserve"> </t>
    </r>
    <r>
      <rPr>
        <sz val="10"/>
        <color indexed="48"/>
        <rFont val="Arial"/>
        <family val="2"/>
      </rPr>
      <t>Avoid this score It is a negitive impact to your concept.</t>
    </r>
    <r>
      <rPr>
        <sz val="10"/>
        <color theme="1"/>
        <rFont val="Arial"/>
        <family val="2"/>
      </rPr>
      <t xml:space="preserve">
    </t>
    </r>
    <r>
      <rPr>
        <sz val="10"/>
        <color indexed="53"/>
        <rFont val="Arial"/>
        <family val="2"/>
      </rPr>
      <t>Between -1 and +3</t>
    </r>
    <r>
      <rPr>
        <sz val="10"/>
        <color theme="1"/>
        <rFont val="Arial"/>
        <family val="2"/>
      </rPr>
      <t xml:space="preserve">: </t>
    </r>
    <r>
      <rPr>
        <sz val="10"/>
        <color indexed="48"/>
        <rFont val="Arial"/>
        <family val="2"/>
      </rPr>
      <t>This score is broadly neutral and little or no impact.</t>
    </r>
    <r>
      <rPr>
        <sz val="10"/>
        <color theme="1"/>
        <rFont val="Arial"/>
        <family val="2"/>
      </rPr>
      <t xml:space="preserve">
    </t>
    </r>
    <r>
      <rPr>
        <sz val="10"/>
        <color indexed="17"/>
        <rFont val="Arial"/>
        <family val="2"/>
      </rPr>
      <t>Between +4 and +7:</t>
    </r>
    <r>
      <rPr>
        <sz val="10"/>
        <color theme="1"/>
        <rFont val="Arial"/>
        <family val="2"/>
      </rPr>
      <t xml:space="preserve"> </t>
    </r>
    <r>
      <rPr>
        <sz val="10"/>
        <color indexed="48"/>
        <rFont val="Arial"/>
        <family val="2"/>
      </rPr>
      <t>This score is helpfull to building your concept.</t>
    </r>
    <r>
      <rPr>
        <sz val="10"/>
        <color theme="1"/>
        <rFont val="Arial"/>
        <family val="2"/>
      </rPr>
      <t xml:space="preserve">
    </t>
    </r>
    <r>
      <rPr>
        <sz val="10"/>
        <color indexed="57"/>
        <rFont val="Arial"/>
        <family val="2"/>
      </rPr>
      <t>Over +7:</t>
    </r>
    <r>
      <rPr>
        <sz val="10"/>
        <color theme="1"/>
        <rFont val="Arial"/>
        <family val="2"/>
      </rPr>
      <t xml:space="preserve"> </t>
    </r>
    <r>
      <rPr>
        <sz val="10"/>
        <color indexed="48"/>
        <rFont val="Arial"/>
        <family val="2"/>
      </rPr>
      <t>This score is strongly motivating and will dramictly impact your concept.</t>
    </r>
    <r>
      <rPr>
        <sz val="10"/>
        <color theme="1"/>
        <rFont val="Arial"/>
        <family val="2"/>
      </rPr>
      <t xml:space="preserve">
</t>
    </r>
    <r>
      <rPr>
        <sz val="10"/>
        <color indexed="12"/>
        <rFont val="Arial"/>
        <family val="2"/>
      </rPr>
      <t>Studies that include a wide range of scores indicate that it makes a difference to 
the respondents in what you say, and how you say it.</t>
    </r>
  </si>
  <si>
    <t>No Answer</t>
  </si>
  <si>
    <t>thbarnu@yahoo.com</t>
  </si>
  <si>
    <t>price</t>
  </si>
  <si>
    <t>sunnyplace16@gmail.com</t>
  </si>
  <si>
    <t>Number of credits that would transfer</t>
  </si>
  <si>
    <t>jquadeinc@yahoo.com</t>
  </si>
  <si>
    <t>works with my family life and gets me what I need with the correct accredidations</t>
  </si>
  <si>
    <t>price, ease</t>
  </si>
  <si>
    <t>The price and the academic advising available.</t>
  </si>
  <si>
    <t>leahnheard@gmail.com</t>
  </si>
  <si>
    <t>Flexible, student entered payment options</t>
  </si>
  <si>
    <t>Keithrobertson@me.com</t>
  </si>
  <si>
    <t>course availability</t>
  </si>
  <si>
    <t>nicole.ritch@rbc.com</t>
  </si>
  <si>
    <t>how many credits are accepted,</t>
  </si>
  <si>
    <t>erinpicklefish@gmail.com</t>
  </si>
  <si>
    <t>flexibility</t>
  </si>
  <si>
    <t>rsulfin@yahoo.com</t>
  </si>
  <si>
    <t>Cost.</t>
  </si>
  <si>
    <t>dnhumphries@gmail.com</t>
  </si>
  <si>
    <t>ohsnapitzdave@gmail.com</t>
  </si>
  <si>
    <t>giving me college hours for my radiology training</t>
  </si>
  <si>
    <t>dlustig@mbhs.org</t>
  </si>
  <si>
    <t>Ease</t>
  </si>
  <si>
    <t>Camckain@gmail.com</t>
  </si>
  <si>
    <t>how quickly i can enroll and start</t>
  </si>
  <si>
    <t>Borah14@hotmail.com</t>
  </si>
  <si>
    <t>Family committment</t>
  </si>
  <si>
    <t>cawalker@utech.edu.jm</t>
  </si>
  <si>
    <t>Availability of online Classes</t>
  </si>
  <si>
    <t>plsander@telus.net</t>
  </si>
  <si>
    <t>That the college material is understandable/high passing rate</t>
  </si>
  <si>
    <t>guarino4me@yahoo.com</t>
  </si>
  <si>
    <t>cost</t>
  </si>
  <si>
    <t>martha.harvey@gmail.com</t>
  </si>
  <si>
    <t>Cost and ease of use.</t>
  </si>
  <si>
    <t>jpkoch@aol.com</t>
  </si>
  <si>
    <t>How do employers in the workplace view your degree in comparison to other institutions.</t>
  </si>
  <si>
    <t>Tyrelldw@yahoo.com</t>
  </si>
  <si>
    <t>Time and cost</t>
  </si>
  <si>
    <t>Taisha7305@gmail.com</t>
  </si>
  <si>
    <t>funding</t>
  </si>
  <si>
    <t>michelle_thornton@csx.com</t>
  </si>
  <si>
    <t>can I get transfer credit to finish degreeand can I can get experience credit or exm or certification credits</t>
  </si>
  <si>
    <t>jrm360@msn.com</t>
  </si>
  <si>
    <t>kmrachaf@yahoo.com</t>
  </si>
  <si>
    <t>higly reccomended by many.</t>
  </si>
  <si>
    <t>rikki.lieberman@yahoo.com</t>
  </si>
  <si>
    <t>recognized program</t>
  </si>
  <si>
    <t>manon31@hotmail.com</t>
  </si>
  <si>
    <t>A program that fits with my schedule.</t>
  </si>
  <si>
    <t>raizytesser@gmail.com</t>
  </si>
  <si>
    <t>Girls</t>
  </si>
  <si>
    <t>javontenconver@gmail.com</t>
  </si>
  <si>
    <t>Flexibility</t>
  </si>
  <si>
    <t>uprisingchristian@gmail.com</t>
  </si>
  <si>
    <t>MONEY; Finacial Aid</t>
  </si>
  <si>
    <t>Availability of professors</t>
  </si>
  <si>
    <t>Spaldingsr@bellsouth.net</t>
  </si>
  <si>
    <t>tcincotta@gmail.com</t>
  </si>
  <si>
    <t>Accreditation</t>
  </si>
  <si>
    <t>siques@rocketmail.com</t>
  </si>
  <si>
    <t>Ease of figuring out the process, getting the degree through CBE completely and not having to take a single course through the institution, how much it costs and how quickly degree can be earned.</t>
  </si>
  <si>
    <t>oklaking5@yahoo.com</t>
  </si>
  <si>
    <t>Easy transition</t>
  </si>
  <si>
    <t>jeremywierchowski@gmail.com</t>
  </si>
  <si>
    <t>Cost and Flexibility</t>
  </si>
  <si>
    <t>amyjohnson75@yahoo.com</t>
  </si>
  <si>
    <t>If it's accredited and how well it works with transfer credits and military courses used as credits.</t>
  </si>
  <si>
    <t>jesus.abimael.pena@us.army.mil</t>
  </si>
  <si>
    <t>melsays@rochester.rr.com</t>
  </si>
  <si>
    <t>great community</t>
  </si>
  <si>
    <t>armitanio@gmail.com</t>
  </si>
  <si>
    <t>Ease of enrollment, less burdened with frivolous fees</t>
  </si>
  <si>
    <t>Pagewinner@Gmail.com</t>
  </si>
  <si>
    <t>convenience and accessability</t>
  </si>
  <si>
    <t>eileenrenders@comcast.net</t>
  </si>
  <si>
    <t>Quality of education.</t>
  </si>
  <si>
    <t>mworden@mt.gov</t>
  </si>
  <si>
    <t>bestanley22@gmail.com</t>
  </si>
  <si>
    <t>price/technical support availability</t>
  </si>
  <si>
    <t>sauralears@hotmail.com</t>
  </si>
  <si>
    <t>ddachiefexecutive58@yahoo.com</t>
  </si>
  <si>
    <t>Being able to transfer old credits and life experience credits</t>
  </si>
  <si>
    <t>Wandamwilliams1985@gmail.com</t>
  </si>
  <si>
    <t>rgedison@live.com</t>
  </si>
  <si>
    <t>having the program i desire</t>
  </si>
  <si>
    <t>bennettladybug@gmail.com</t>
  </si>
  <si>
    <t>money, time, reputation</t>
  </si>
  <si>
    <t>seraphims2005@yahoo.com</t>
  </si>
  <si>
    <t>consolidation of credits.</t>
  </si>
  <si>
    <t>injuryexpert@att.net</t>
  </si>
  <si>
    <t>do better my curreny career</t>
  </si>
  <si>
    <t>karenhmonroe@gmail.com</t>
  </si>
  <si>
    <t>Transfer of existing credits toward a bachelor's degree.</t>
  </si>
  <si>
    <t>gvyellowsub@yahoo.com</t>
  </si>
  <si>
    <t>Schedule flexibility</t>
  </si>
  <si>
    <t>Askem.mckinney@comcast.net</t>
  </si>
  <si>
    <t>degree program</t>
  </si>
  <si>
    <t>kward001@gmail.com</t>
  </si>
  <si>
    <t>Ability to succeed</t>
  </si>
  <si>
    <t>ruthdeh@yahoo.ca</t>
  </si>
  <si>
    <t>Cost, Accreditation, Transferable Credits</t>
  </si>
  <si>
    <t>bellavie92@gmail.com</t>
  </si>
  <si>
    <t>cost, accredited</t>
  </si>
  <si>
    <t>angelnodevilish@hotmail.com</t>
  </si>
  <si>
    <t>financing after grant/scholarship money</t>
  </si>
  <si>
    <t>lpnjoe@gmail.com</t>
  </si>
  <si>
    <t>The type &amp; ease of choosing a degree</t>
  </si>
  <si>
    <t>Safetymandan@gmail.com</t>
  </si>
  <si>
    <t>Programs offered</t>
  </si>
  <si>
    <t>stacey.walsh@stu.laroche.edu</t>
  </si>
  <si>
    <t>Getting the quality education, so my kids feel proud of me</t>
  </si>
  <si>
    <t>Sak8010@gmail.com</t>
  </si>
  <si>
    <t>sarahamorrison05@gmail.com</t>
  </si>
  <si>
    <t>flexible class schedule around full time job</t>
  </si>
  <si>
    <t>kdbat5@zoomtown.com</t>
  </si>
  <si>
    <t>Quality of program</t>
  </si>
  <si>
    <t>ncpenn@gmail.com</t>
  </si>
  <si>
    <t>accreditation</t>
  </si>
  <si>
    <t>ttaylor993@aol.com</t>
  </si>
  <si>
    <t>Tailor degree to student.</t>
  </si>
  <si>
    <t>jennafuego@gmail.com</t>
  </si>
  <si>
    <t>my need to complete higher education I have put onhold for to long of a time now</t>
  </si>
  <si>
    <t>EdnaTheGreat78@Yahoo.com</t>
  </si>
  <si>
    <t>MONEY</t>
  </si>
  <si>
    <t>Ayo.Ogundipe@yahoo.com</t>
  </si>
  <si>
    <t>I like the idea of 24 hour assistance.  I don't always want to participate with class mates in discussions unless it is a question I have or trying to answer one they have.  I don't like the discussion portion of online classes and some instructors grading guidelines.  There is only so much to say when 20 people are discussing the same question and everyone has come up with the same answer.  Cost is another thought in my mind.  Pass rate of classes.  Cost of materials and testing.</t>
  </si>
  <si>
    <t>beckyboop32@hotmail.com</t>
  </si>
  <si>
    <t>Cost/time</t>
  </si>
  <si>
    <t>m.bar936@hotmail.com</t>
  </si>
  <si>
    <t>Online learning</t>
  </si>
  <si>
    <t>19ninetythree@gmail.com</t>
  </si>
  <si>
    <t>Family</t>
  </si>
  <si>
    <t>Kimmie.longoria@gmail.com</t>
  </si>
  <si>
    <t>Appropriate degree program</t>
  </si>
  <si>
    <t>levyjeffrey@rocketmail.com</t>
  </si>
  <si>
    <t>I already have a degree from the University of the State of NY-Regents College 1997 BS Psychology</t>
  </si>
  <si>
    <t>stevemerk2000@yahoo.com</t>
  </si>
  <si>
    <t>ggonzalezdubois@gmail.com</t>
  </si>
  <si>
    <t>money</t>
  </si>
  <si>
    <t>arabellafleshman@yahoo.com</t>
  </si>
  <si>
    <t>cost, value, credit transfers, degree completion time</t>
  </si>
  <si>
    <t>moshim@sage.edu</t>
  </si>
  <si>
    <t>accepting transfer credits and skill/knowledge tests</t>
  </si>
  <si>
    <t>toddchas@gmail.com</t>
  </si>
  <si>
    <t>Great teachers</t>
  </si>
  <si>
    <t>moishestewart@gmail.com</t>
  </si>
  <si>
    <t>Recommendation from a friend</t>
  </si>
  <si>
    <t>penrost@gmail.com</t>
  </si>
  <si>
    <t>Credits accepted in home state.</t>
  </si>
  <si>
    <t>jtom888@gmail.com</t>
  </si>
  <si>
    <t>Accepting "life experience" credit. I'm specifically referring to actual vendor certifications in the IT field i.e. CCIE, CCNA, MCSE, VCE, CISSP, etc. Not expecting an accounting credit for being able to balance my checkbook.</t>
  </si>
  <si>
    <t>dsex.10.agagescu@spamgourmet.com</t>
  </si>
  <si>
    <t>undergraduate research opportunity</t>
  </si>
  <si>
    <t>chris.peavey@yahoo.com</t>
  </si>
  <si>
    <t>Acreditation</t>
  </si>
  <si>
    <t>Cassandra_Seymour@live.com</t>
  </si>
  <si>
    <t>financial aid</t>
  </si>
  <si>
    <t>ckaplovitz@mercymavericks.edu</t>
  </si>
  <si>
    <t>the main reason is that I don't find any scholarship to study at famous university</t>
  </si>
  <si>
    <t>kha97.62@gmail.com</t>
  </si>
  <si>
    <t>Pre-Admission evaluation fee is illogical. College must have a valid accreditation. Inexpensive credits and finishing quickly.</t>
  </si>
  <si>
    <t>Brianrodriguezperez@gmail.com</t>
  </si>
  <si>
    <t>Pricing and financial support</t>
  </si>
  <si>
    <t>usmc.navy.mom.4@gmail.com</t>
  </si>
  <si>
    <t>Type of Learning</t>
  </si>
  <si>
    <t>jg_1984@yahoo.com</t>
  </si>
  <si>
    <t>cost and time</t>
  </si>
  <si>
    <t>leighannedmunds@gmail.com</t>
  </si>
  <si>
    <t>cheap</t>
  </si>
  <si>
    <t>rakcna@gmail.com</t>
  </si>
  <si>
    <t>availability of support and money, ability to do it on my own time</t>
  </si>
  <si>
    <t>hbateman@gmail.comI am not looking for a degree, i was taking a course exam as a teacher to get a feel for the material tested. You should have a "none" option on your degree and interests screen.</t>
  </si>
  <si>
    <t>ease of access</t>
  </si>
  <si>
    <t>asfrandsen@gmail.com</t>
  </si>
  <si>
    <t>The level of education and professionalism.</t>
  </si>
  <si>
    <t>cydesign2393@gmail.com</t>
  </si>
  <si>
    <t>I don't want to lose my reputation in my field. Aboard study is good (on campus). But i have to do many things in my country as well. Distance education/online university will be good choice to  do everything in a parallel way of my life.</t>
  </si>
  <si>
    <t>amritsinghthapa@gmail.com</t>
  </si>
  <si>
    <t>Better carrer</t>
  </si>
  <si>
    <t>Bellawaterdown@gmail.com</t>
  </si>
  <si>
    <t>Quality and Cost</t>
  </si>
  <si>
    <t>anne.milazzo@gmail.com</t>
  </si>
  <si>
    <t>nationally accredited</t>
  </si>
  <si>
    <t>vineskl@yahoo.com</t>
  </si>
  <si>
    <t>EASY</t>
  </si>
  <si>
    <t>navsharan.sangha@gmail.com</t>
  </si>
  <si>
    <t>That the credits will transfer and that it is affordable</t>
  </si>
  <si>
    <t>acortez-12@sandiego.edu</t>
  </si>
  <si>
    <t>princessdragonwall@hotmail.com</t>
  </si>
  <si>
    <t>angela.sprague@usd.edu</t>
  </si>
  <si>
    <t>Cost</t>
  </si>
  <si>
    <t>charlymane8@hotmail.com</t>
  </si>
  <si>
    <t>Money and standards of behavior</t>
  </si>
  <si>
    <t>yokiwsi@gmail.com</t>
  </si>
  <si>
    <t>education</t>
  </si>
  <si>
    <t>paris-128@hotmail.com</t>
  </si>
  <si>
    <t>ability to pay</t>
  </si>
  <si>
    <t>severino.rad@gmail.com</t>
  </si>
  <si>
    <t>availability of technical support and advisors to ensure graduation</t>
  </si>
  <si>
    <t>shawnna.gus@gmail.com</t>
  </si>
  <si>
    <t>denise.stovall2@va.gov</t>
  </si>
  <si>
    <t>scholarships</t>
  </si>
  <si>
    <t>XRAY02865@aol.com</t>
  </si>
  <si>
    <t>donna.baker3@va.gov</t>
  </si>
  <si>
    <t>A relevant degree.</t>
  </si>
  <si>
    <t>janeth.l.bennett@dom.com</t>
  </si>
  <si>
    <t>Knowing what will already transfer without paying a fee!</t>
  </si>
  <si>
    <t>dr.robsteck@yahoo.com</t>
  </si>
  <si>
    <t>credibility</t>
  </si>
  <si>
    <t>shifraleahb@gmail.com</t>
  </si>
  <si>
    <t>Reputation of the University.</t>
  </si>
  <si>
    <t>deepakrsreddy@gmail.com</t>
  </si>
  <si>
    <t>If I could attend it and earn my degree without sacrificing moral and religious values.</t>
  </si>
  <si>
    <t>dkelly989@gmail.com</t>
  </si>
  <si>
    <t>lcampbell@peacehealth.org</t>
  </si>
  <si>
    <t>Cost and will credits be accepted by other major colleges.</t>
  </si>
  <si>
    <t>merminrod@yahoo.com</t>
  </si>
  <si>
    <t>Affordability and flexibility</t>
  </si>
  <si>
    <t>timothy@belau.us</t>
  </si>
  <si>
    <t>katiehouk@gmail.com</t>
  </si>
  <si>
    <t>tuition cost</t>
  </si>
  <si>
    <t>chaya.vituk@gmail.com</t>
  </si>
  <si>
    <t>ashleyrkaplan@gmail.com</t>
  </si>
  <si>
    <t>tmjcoby@gmail.com</t>
  </si>
  <si>
    <t>over all it should enhance my growth</t>
  </si>
  <si>
    <t>devansh9@gmail.com</t>
  </si>
  <si>
    <t>how fast I can complete a degree without disrupting my work.</t>
  </si>
  <si>
    <t>jhusk@husk.us</t>
  </si>
  <si>
    <t>Online degree available to work around my work schedule</t>
  </si>
  <si>
    <t>dannol@wi.rr.com</t>
  </si>
  <si>
    <t>kaorland@maxhealth.com</t>
  </si>
  <si>
    <t>How far from home</t>
  </si>
  <si>
    <t>J12ls@msn.com</t>
  </si>
  <si>
    <t>feenymms@yahoo.com</t>
  </si>
  <si>
    <t>Structure</t>
  </si>
  <si>
    <t>Peace4u2007@aol.com</t>
  </si>
  <si>
    <t>Good education</t>
  </si>
  <si>
    <t>Bballfan92@gmail.com</t>
  </si>
  <si>
    <t>Novel original courses of study (e.g. Cancer Biology, Biostatistics, Immunology etc instead of General Biological Sciences)</t>
  </si>
  <si>
    <t>ka581@york.ac.uk</t>
  </si>
  <si>
    <t>transfer credits</t>
  </si>
  <si>
    <t>alrae81@hotmail.com</t>
  </si>
  <si>
    <t>layitienne@aol.com</t>
  </si>
  <si>
    <t>Time management</t>
  </si>
  <si>
    <t>Pforestal1104@gmail.com</t>
  </si>
  <si>
    <t>hsstudna0718@gmail.com</t>
  </si>
  <si>
    <t>Reputation</t>
  </si>
  <si>
    <t>quickness of obtaining a degree</t>
  </si>
  <si>
    <t>sherrymchenry@fuse.net</t>
  </si>
  <si>
    <t>affordability</t>
  </si>
  <si>
    <t>ok</t>
  </si>
  <si>
    <t>Financial reasons</t>
  </si>
  <si>
    <t>Leslie.kampfer@gmail.com</t>
  </si>
  <si>
    <t>accredited</t>
  </si>
  <si>
    <t>rnagorka@earthlink.net</t>
  </si>
  <si>
    <t>Specific degree</t>
  </si>
  <si>
    <t>Atranger45@gmail.com</t>
  </si>
  <si>
    <t>regional accreditation</t>
  </si>
  <si>
    <t>padreslakers@gmail.com</t>
  </si>
  <si>
    <t>carol@lovelearningnow.com</t>
  </si>
  <si>
    <t>The community</t>
  </si>
  <si>
    <t>can I handle going to school on line when I have only attended schools in building</t>
  </si>
  <si>
    <t>donnelljacobs43@hotmail.com</t>
  </si>
  <si>
    <t>Program selection</t>
  </si>
  <si>
    <t>amanda-xo-81@hotmail.com</t>
  </si>
  <si>
    <t>that I could study at my time</t>
  </si>
  <si>
    <t>loughead@umich.edu</t>
  </si>
  <si>
    <t>community</t>
  </si>
  <si>
    <t>avivarivkaritz@gmail.com</t>
  </si>
  <si>
    <t>Money</t>
  </si>
  <si>
    <t>Jjensen965@gmail.com</t>
  </si>
  <si>
    <t>lynn@lynnowens.com</t>
  </si>
  <si>
    <t>level of difficulty of the courses</t>
  </si>
  <si>
    <t>gittyhkatz@gmail.com</t>
  </si>
  <si>
    <t>hannahctkd10@att.net</t>
  </si>
  <si>
    <t>ehlarum@cox.net</t>
  </si>
  <si>
    <t>want onlline only</t>
  </si>
  <si>
    <t>diana@discoveringyourbest.com</t>
  </si>
  <si>
    <t>The amount of credits I can get easily, and the esteem and the amount of useful things I can learn</t>
  </si>
  <si>
    <t>jacoblwinston@gmail.com</t>
  </si>
  <si>
    <t>Length of the program</t>
  </si>
  <si>
    <t>Msdivao@hotmail.com</t>
  </si>
  <si>
    <t>Cost financial assistance accreditation and degree programs.</t>
  </si>
  <si>
    <t>Scorie1@aol.com</t>
  </si>
  <si>
    <t>Convenience</t>
  </si>
  <si>
    <t>ansottile@verizon.net</t>
  </si>
  <si>
    <t>Working with Veterans.</t>
  </si>
  <si>
    <t>coreyjweeden@live.com</t>
  </si>
  <si>
    <t>classes I need</t>
  </si>
  <si>
    <t>mrstamil@hotmail.com</t>
  </si>
  <si>
    <t>leaann157@yahoo.com</t>
  </si>
  <si>
    <t>On demand learning, learning on my schedule</t>
  </si>
  <si>
    <t>lesliela@buffalo.edu</t>
  </si>
  <si>
    <t>Allie.b0915@gmail.com</t>
  </si>
  <si>
    <t>nyshfish@gmail.com</t>
  </si>
  <si>
    <t>Access to courses online</t>
  </si>
  <si>
    <t>TerriAnn814@aol.com</t>
  </si>
  <si>
    <t>Recommendation from someone that has completed a program as well as price.</t>
  </si>
  <si>
    <t>g.dunzelman@gmail.com</t>
  </si>
  <si>
    <t>harmansaroya@gmail.com</t>
  </si>
  <si>
    <t>How many courses I can test out of.</t>
  </si>
  <si>
    <t>michaelnojlander@aol.com</t>
  </si>
  <si>
    <t>Flexibility , affordability &amp; Recognition</t>
  </si>
  <si>
    <t>SEGOL3NG@HOTMAIL.COM</t>
  </si>
  <si>
    <t>dinogirlmail@yahoo.com.au</t>
  </si>
  <si>
    <t>ease of transfer of graduate credits already completed</t>
  </si>
  <si>
    <t>derobbins22@gmail.com</t>
  </si>
  <si>
    <t>Compensation &amp; Benefits Management</t>
  </si>
  <si>
    <t>mai21569@gmail.com</t>
  </si>
  <si>
    <t>Price</t>
  </si>
  <si>
    <t>sosha.mathew@live.com</t>
  </si>
  <si>
    <t>rmartinclarke@gmail.com</t>
  </si>
  <si>
    <t>Accreditation and diverse degree offerings</t>
  </si>
  <si>
    <t>eereiss@gmail.com</t>
  </si>
  <si>
    <t>Graduation rates</t>
  </si>
  <si>
    <t>jibasore@gmail.com</t>
  </si>
  <si>
    <t>tovakurcfeld@gmail.com</t>
  </si>
  <si>
    <t>It is accredited.</t>
  </si>
  <si>
    <t>rewspedevl92@hotmail.com</t>
  </si>
  <si>
    <t>Time</t>
  </si>
  <si>
    <t>ravenpegasus@gmail.com</t>
  </si>
  <si>
    <t>Katie.kerschner@gmail.com</t>
  </si>
  <si>
    <t>flexability, allowing me to be a mother , a student and  a worker</t>
  </si>
  <si>
    <t>bare1708@gmail.com</t>
  </si>
  <si>
    <t>Snake0111763@yahoo.com</t>
  </si>
  <si>
    <t>?</t>
  </si>
  <si>
    <t>stephen.m.burlew@hitchcock.org</t>
  </si>
  <si>
    <t>accetance of transfer credits</t>
  </si>
  <si>
    <t>mcthorrington@aol.com</t>
  </si>
  <si>
    <t>I have access to reliable internet which is easier for me</t>
  </si>
  <si>
    <t>peternjane1961@gmail.com</t>
  </si>
  <si>
    <t>christinamergendahl@rocketmail.com</t>
  </si>
  <si>
    <t>Program length.</t>
  </si>
  <si>
    <t>kristymcshan10@yahoo.com</t>
  </si>
  <si>
    <t>Fits my lifestyle</t>
  </si>
  <si>
    <t>melissanasgovitz@uwalumni.com</t>
  </si>
  <si>
    <t>j_nlawncare@yahoo.com</t>
  </si>
  <si>
    <t>eliherszaft@gmail.com</t>
  </si>
  <si>
    <t>Get the degree in a year without debt.</t>
  </si>
  <si>
    <t>winter.wulf@yahoo.com</t>
  </si>
  <si>
    <t>How long the course lasts</t>
  </si>
  <si>
    <t>kelly45wc@msn.com</t>
  </si>
  <si>
    <t>convenience</t>
  </si>
  <si>
    <t>noahwhtn@gmail.com</t>
  </si>
  <si>
    <t>Cost, amount of time to graduate</t>
  </si>
  <si>
    <t>yalmodovar@isd.lacounty.gov</t>
  </si>
  <si>
    <t>momma5plus2@gmail.com</t>
  </si>
  <si>
    <t>Fitting into my schedule as a single mom</t>
  </si>
  <si>
    <t>jennifer.mercer18@gmail.com</t>
  </si>
  <si>
    <t>fast track to degree</t>
  </si>
  <si>
    <t>yschwartz21@gmail.com</t>
  </si>
  <si>
    <t>Reputation/graduation rate</t>
  </si>
  <si>
    <t>fwill187@gmail.com</t>
  </si>
  <si>
    <t>Price.</t>
  </si>
  <si>
    <t>gwadd1984@hotmail.com</t>
  </si>
  <si>
    <t>myrnswell@gmail.com</t>
  </si>
  <si>
    <t>kasi.l.pankey@kp.org</t>
  </si>
  <si>
    <t>Affordability</t>
  </si>
  <si>
    <t>carolynavra@yahoo.com</t>
  </si>
  <si>
    <t>soliver31@gmail.com</t>
  </si>
  <si>
    <t>Able to work around my schedule</t>
  </si>
  <si>
    <t>W352N5990 Nelson Rd. Oconomowoc WI 53066</t>
  </si>
  <si>
    <t>Availability of classes.</t>
  </si>
  <si>
    <t>notyounique@yahoo.com</t>
  </si>
  <si>
    <t>mchaelmontez@yahoo.com</t>
  </si>
  <si>
    <t>price per credit/ price for test outs</t>
  </si>
  <si>
    <t>two- cost and ability to do it on my own time</t>
  </si>
  <si>
    <t>esusando@gmail.com</t>
  </si>
  <si>
    <t>Barkerk3@miamioh.edu</t>
  </si>
  <si>
    <t>recommended by others</t>
  </si>
  <si>
    <t>beckygillaspy@verizon.net</t>
  </si>
  <si>
    <t>cost, support available (faculty and co-student study groups/support), time to complete</t>
  </si>
  <si>
    <t>kimbd_1@yahoo.com</t>
  </si>
  <si>
    <t>Accredited degree</t>
  </si>
  <si>
    <t>Kunsang@wisc.edu</t>
  </si>
  <si>
    <t>Programs of Study</t>
  </si>
  <si>
    <t>rosepetal1967@yahoo.com</t>
  </si>
  <si>
    <t>timr to completion</t>
  </si>
  <si>
    <t>robert.freihaut@adsems.com</t>
  </si>
  <si>
    <t>The price+the reputation of the college.</t>
  </si>
  <si>
    <t>haley.horvath@gmail.com</t>
  </si>
  <si>
    <t>How many transfer credits and clep/dantes credits are accepted. Also the Schools accreditation.</t>
  </si>
  <si>
    <t>spyderpbp@yahoo.com</t>
  </si>
  <si>
    <t>rdavidhalljr@gmail.com</t>
  </si>
  <si>
    <t>suzilevy5@gmail.com</t>
  </si>
  <si>
    <t>joy.clarke@hotmail.com</t>
  </si>
  <si>
    <t>affordable</t>
  </si>
  <si>
    <t>value</t>
  </si>
  <si>
    <t>stephnelson6@gmail.com</t>
  </si>
  <si>
    <t>Accredited institution with flexible class scheduleing is important to me.</t>
  </si>
  <si>
    <t>Affordable flexible</t>
  </si>
  <si>
    <t>epiphany1027@yahoo.com</t>
  </si>
  <si>
    <t>Credit transferrability</t>
  </si>
  <si>
    <t>gironsfake@yahoo.com</t>
  </si>
  <si>
    <t>Amount of transfer and testing-out credits accepted. The more that the college accepts, the better.</t>
  </si>
  <si>
    <t>Newtonfamily100@msn.com</t>
  </si>
  <si>
    <t>rakaganoff@gmail.com</t>
  </si>
  <si>
    <t>murphiesdream@aol.com</t>
  </si>
  <si>
    <t>Programs available</t>
  </si>
  <si>
    <t>Natecooper1205@yahoo.com</t>
  </si>
  <si>
    <t>programs</t>
  </si>
  <si>
    <t>betharalph@yahoo.com</t>
  </si>
  <si>
    <t>tuition</t>
  </si>
  <si>
    <t>fmatteis@gmail.com</t>
  </si>
  <si>
    <t>Tuition</t>
  </si>
  <si>
    <t>tsparagon@yahoo.com</t>
  </si>
  <si>
    <t>Best program/shortest time for LPN to RN program</t>
  </si>
  <si>
    <t>Amanda.grillo1@gmail.com</t>
  </si>
  <si>
    <t>transfer and work credits</t>
  </si>
  <si>
    <t>djcarver@gmail.com</t>
  </si>
  <si>
    <t>thebigapple91478@yahoo.com</t>
  </si>
  <si>
    <t>time to earn degree</t>
  </si>
  <si>
    <t>gbay33@comcast.net</t>
  </si>
  <si>
    <t>artistoffaith@gmail.com</t>
  </si>
  <si>
    <t>course offerings</t>
  </si>
  <si>
    <t>maryanncooke@hotmail.com</t>
  </si>
  <si>
    <t>Amount of transfer credits.</t>
  </si>
  <si>
    <t>cheerycherries@hotmail.com</t>
  </si>
  <si>
    <t>Length of time to complete degree</t>
  </si>
  <si>
    <t>Kdabell@att.net</t>
  </si>
  <si>
    <t>accreditation and reputation</t>
  </si>
  <si>
    <t>thomas@yudhistira.com</t>
  </si>
  <si>
    <t>Best Placement or consulting opportunity.</t>
  </si>
  <si>
    <t>bhaveshjavani@gmail.com</t>
  </si>
  <si>
    <t>flexability &amp; cost</t>
  </si>
  <si>
    <t>dwayram@aol.com</t>
  </si>
  <si>
    <t>ldtturner@yahoo.com</t>
  </si>
  <si>
    <t>Mandatory team assignments</t>
  </si>
  <si>
    <t>Bluekitties4@gmail.com</t>
  </si>
  <si>
    <t>Schedule for busy adults</t>
  </si>
  <si>
    <t>icuxxx2004@yahoo.com</t>
  </si>
  <si>
    <t>moses.joanna@gmail.com</t>
  </si>
  <si>
    <t>Cost and accreditation</t>
  </si>
  <si>
    <t>My length of time of completing the major</t>
  </si>
  <si>
    <t>ckeg87@yahoo.com</t>
  </si>
  <si>
    <t>Flexibility of schedule and tuition.</t>
  </si>
  <si>
    <t>olaniyan_isaac@yahoo.com</t>
  </si>
  <si>
    <t>chrisplox@gmail.com</t>
  </si>
  <si>
    <t>accrediation</t>
  </si>
  <si>
    <t>cheryldixoncoleman@gmail.com</t>
  </si>
  <si>
    <t>flexibility and online platform (not discussion boards)</t>
  </si>
  <si>
    <t>mungor@cox.net</t>
  </si>
  <si>
    <t>If the tuition was completely covered by grants and scholarships.</t>
  </si>
  <si>
    <t>Goble.kirsten@yahoo.com</t>
  </si>
  <si>
    <t>tsmith@writeme.com</t>
  </si>
  <si>
    <t>ease of classes</t>
  </si>
  <si>
    <t>arnhild11@earthlink.net</t>
  </si>
  <si>
    <t>Groom up my knownledge more.</t>
  </si>
  <si>
    <t>rohanbangera00@gmail.com</t>
  </si>
  <si>
    <t>Program Fee</t>
  </si>
  <si>
    <t>dmatthews@ahla.com</t>
  </si>
  <si>
    <t>To be able to study at my pace and the priviledge of been able to combine studies with work</t>
  </si>
  <si>
    <t>kzadeniran@gmail.com</t>
  </si>
  <si>
    <t>Programs to help me get into my career field faster with more knowledge</t>
  </si>
  <si>
    <t>Sobeguinness@yahoo.com</t>
  </si>
  <si>
    <t>The cost and the length of time it would take to complete my qualification.</t>
  </si>
  <si>
    <t>margaret.horgan@hse.ie</t>
  </si>
  <si>
    <t>costs</t>
  </si>
  <si>
    <t>doty.rebecca@epa.gov</t>
  </si>
  <si>
    <t>Cost per unit/credit</t>
  </si>
  <si>
    <t>kandersons@yahoo.com</t>
  </si>
  <si>
    <t>class offerings</t>
  </si>
  <si>
    <t>egranto@onboces.org</t>
  </si>
  <si>
    <t>If current credits are accepted</t>
  </si>
  <si>
    <t>Ymhayes@gmail.com</t>
  </si>
  <si>
    <t>The number of my credits that will transfer.</t>
  </si>
  <si>
    <t>lee_wix@csx.com</t>
  </si>
  <si>
    <t>ease of on-line study &amp; local test</t>
  </si>
  <si>
    <t>sracine@anchordanly.com</t>
  </si>
  <si>
    <t>If I have to go there in person at all.</t>
  </si>
  <si>
    <t>lorirroy@yahoo.com</t>
  </si>
  <si>
    <t>erinpalmer@ymail.com</t>
  </si>
  <si>
    <t>Short classes Availability</t>
  </si>
  <si>
    <t>Amandapaskowski@gmail.com</t>
  </si>
  <si>
    <t>jennaxiom@yahoo.com</t>
  </si>
  <si>
    <t>Easy learning.</t>
  </si>
  <si>
    <t>Acceptance of transfer credits toward a dgree.</t>
  </si>
  <si>
    <t>ritabwise@gmail.com</t>
  </si>
  <si>
    <t>It depend on the cost and how long the programme will take to complete.</t>
  </si>
  <si>
    <t>My major</t>
  </si>
  <si>
    <t>Kimberlyhyman26@yahoo.com</t>
  </si>
  <si>
    <t>Its reputation</t>
  </si>
  <si>
    <t>Nathanieldgass@gmail.com</t>
  </si>
  <si>
    <t>Expenses</t>
  </si>
  <si>
    <t>danielletowslee@gmail.com</t>
  </si>
  <si>
    <t>pelletd@mail.amc.edu</t>
  </si>
  <si>
    <t>quality of education</t>
  </si>
  <si>
    <t>kmwood243@gmail.com</t>
  </si>
  <si>
    <t>Knowing my degree will be recognized and enable me to get a job</t>
  </si>
  <si>
    <t>cactus12756@gmail.com</t>
  </si>
  <si>
    <t>Course programs</t>
  </si>
  <si>
    <t>agristwo@twcny.rr.com</t>
  </si>
  <si>
    <t>carmia@sansbois.com</t>
  </si>
  <si>
    <t>costaccredidation</t>
  </si>
  <si>
    <t>altizachen@sbcglobal.net</t>
  </si>
  <si>
    <t>mizzkmg83@gmail.com</t>
  </si>
  <si>
    <t>christianmele@yahoo.com</t>
  </si>
  <si>
    <t>Currently enrolled in on-line college that does not offer college hours for my clinical license in radiology nor to they encourage CLEP test or other forms of advance testing</t>
  </si>
  <si>
    <t>interesting instruction, and convenience</t>
  </si>
  <si>
    <t>mlarkin19@gmail.com</t>
  </si>
  <si>
    <t>Are the credits accepted by the NYSDOE.</t>
  </si>
  <si>
    <t>jkmagee1@hushmail.com</t>
  </si>
  <si>
    <t>pmt46@drexel.edu</t>
  </si>
  <si>
    <t>kayembe@nycap.rr.com</t>
  </si>
  <si>
    <t>pmtooley@gmail.com</t>
  </si>
  <si>
    <t>It's the prefect fit for my work schedule.</t>
  </si>
  <si>
    <t>francineharrison362@yahoo.com</t>
  </si>
  <si>
    <t>A clear, in depth website that explains all about the college, courses, degrees offered, etc.</t>
  </si>
  <si>
    <t>vfurman24@gmail.com</t>
  </si>
  <si>
    <t>My Schedule</t>
  </si>
  <si>
    <t>Website / Detailed</t>
  </si>
  <si>
    <t>Categories</t>
  </si>
  <si>
    <t>Easy to choose program</t>
  </si>
  <si>
    <t>Credit Transfers</t>
  </si>
  <si>
    <t>Relevant Degree</t>
  </si>
  <si>
    <t>Can I pay for it</t>
  </si>
  <si>
    <t>life experience" credit</t>
  </si>
  <si>
    <t>Online courses</t>
  </si>
  <si>
    <t xml:space="preserve">Placement </t>
  </si>
  <si>
    <t>What is the single most important factor that would influence your decision about choosing a distance education  college or University?</t>
  </si>
  <si>
    <t>Emails</t>
  </si>
  <si>
    <t>Class work fits "around" your work and family schedules</t>
  </si>
  <si>
    <t>Attend class when it fits your schedule…with on demand learning</t>
  </si>
  <si>
    <t>Accepts more transfer credits</t>
  </si>
  <si>
    <t>Short-term programs to graduate faster</t>
  </si>
  <si>
    <t>New classes start frequently</t>
  </si>
  <si>
    <t>Childcare is necessary during your classes</t>
  </si>
  <si>
    <t>This College has an outstanding reputation</t>
  </si>
  <si>
    <t>College instructors are experienced and knowledgeable</t>
  </si>
  <si>
    <t>Course of study fits your exact needs</t>
  </si>
  <si>
    <t>This College has the best education your money can buy</t>
  </si>
  <si>
    <t>This College is regionally accredited</t>
  </si>
  <si>
    <t>This College offers a variety of degree programs</t>
  </si>
  <si>
    <t>Affordable monthly payment plans to fit your needs</t>
  </si>
  <si>
    <t>Your tuition is an investment in your future</t>
  </si>
  <si>
    <t>Customized programs to match your budget</t>
  </si>
  <si>
    <t>Scholarships, grants, and loans are available</t>
  </si>
  <si>
    <t>Customize your pace of education with your ability to pay</t>
  </si>
  <si>
    <t>Discounted computers and software purchase programs available</t>
  </si>
  <si>
    <t>The College understands your individual needs</t>
  </si>
  <si>
    <t>Professors offer guidance and support when requested</t>
  </si>
  <si>
    <t>Academic Advisors available when requested</t>
  </si>
  <si>
    <t>Admissions Counselors to assist you, serving as a single point-of-contact</t>
  </si>
  <si>
    <t>Strong sense of community encouraged between classmates to help each other succeed</t>
  </si>
  <si>
    <t>You believe that you can complete your degree program</t>
  </si>
  <si>
    <t>Support provided by instructors and the college staff</t>
  </si>
  <si>
    <t>Going back to school</t>
  </si>
  <si>
    <t>Individual back to school transition help</t>
  </si>
  <si>
    <t>The support of your classmates will improve your success</t>
  </si>
  <si>
    <t>The College offers adequate technical support</t>
  </si>
  <si>
    <t>Earning a degree will improve your career opportunities</t>
  </si>
  <si>
    <t>Earning a degree will help you make more money</t>
  </si>
  <si>
    <t>Earning a degree will help you get a job in a new profession or field</t>
  </si>
  <si>
    <t>Having a degree is necessary for your employer</t>
  </si>
  <si>
    <t>Having a degree is important to your co-workers and peers</t>
  </si>
  <si>
    <t>Learning new information and acquiring new skills will help you grow in your career</t>
  </si>
  <si>
    <t>Technical support is accessible via e-mail or phone 24 hours a day, seven days a week.</t>
  </si>
  <si>
    <t>18 - 24</t>
  </si>
  <si>
    <t>25 - 29</t>
  </si>
  <si>
    <t xml:space="preserve"> 30 - 34</t>
  </si>
  <si>
    <t xml:space="preserve"> 35 - 40</t>
  </si>
  <si>
    <t>41 - 45</t>
  </si>
  <si>
    <t>46 and above</t>
  </si>
  <si>
    <t>Under $21,000</t>
  </si>
  <si>
    <t xml:space="preserve"> $21,000-$24,999</t>
  </si>
  <si>
    <t xml:space="preserve"> $25,000-$29,999</t>
  </si>
  <si>
    <t xml:space="preserve"> $30,000-$34,999</t>
  </si>
  <si>
    <t xml:space="preserve"> $35,000-$39,999</t>
  </si>
  <si>
    <t xml:space="preserve"> $40,000-$44,999</t>
  </si>
  <si>
    <t xml:space="preserve"> $45,000-$49,999</t>
  </si>
  <si>
    <t xml:space="preserve"> $50,000-$74,999</t>
  </si>
  <si>
    <t xml:space="preserve"> $75,000 and over</t>
  </si>
  <si>
    <t>household income per year BEFORE TAXES?</t>
  </si>
  <si>
    <t xml:space="preserve"> None</t>
  </si>
  <si>
    <t xml:space="preserve"> 4 or more</t>
  </si>
  <si>
    <t>Separated/
Divorced</t>
  </si>
  <si>
    <t>top three sources you use to research distance education</t>
  </si>
  <si>
    <t xml:space="preserve"> Internet</t>
  </si>
  <si>
    <t xml:space="preserve"> Family member / Friend</t>
  </si>
  <si>
    <t xml:space="preserve"> Magazine</t>
  </si>
  <si>
    <t xml:space="preserve"> Brochure</t>
  </si>
  <si>
    <t xml:space="preserve"> TV/Radio</t>
  </si>
  <si>
    <t xml:space="preserve"> Endorsements (Rankings)</t>
  </si>
  <si>
    <t xml:space="preserve"> Other</t>
  </si>
  <si>
    <t>What degree are you currently looking to achieve?</t>
  </si>
  <si>
    <t xml:space="preserve"> Certificates</t>
  </si>
  <si>
    <t xml:space="preserve"> Associate</t>
  </si>
  <si>
    <t xml:space="preserve"> Bachelor's</t>
  </si>
  <si>
    <t xml:space="preserve"> Master's</t>
  </si>
  <si>
    <t xml:space="preserve"> Dual Degree</t>
  </si>
  <si>
    <t xml:space="preserve">What course(s) are you interested in taking? </t>
  </si>
  <si>
    <t xml:space="preserve"> Associate Business</t>
  </si>
  <si>
    <t xml:space="preserve"> Bachelor's Business</t>
  </si>
  <si>
    <t xml:space="preserve"> Graduate Business</t>
  </si>
  <si>
    <t xml:space="preserve"> Bachelor's Health Sciences Programs</t>
  </si>
  <si>
    <t xml:space="preserve"> Associate Liberal Arts</t>
  </si>
  <si>
    <t xml:space="preserve"> Bachelor's Liberal Arts</t>
  </si>
  <si>
    <t xml:space="preserve"> Graduate Liberal Arts</t>
  </si>
  <si>
    <t xml:space="preserve"> Associate Nursing</t>
  </si>
  <si>
    <t xml:space="preserve"> Bachelor of Science in Nursing</t>
  </si>
  <si>
    <t xml:space="preserve"> RN to Master of Science in Nursing</t>
  </si>
  <si>
    <t xml:space="preserve"> Master of Science in Nursing</t>
  </si>
  <si>
    <t xml:space="preserve"> Associate Technology</t>
  </si>
  <si>
    <t xml:space="preserve"> Bachelor's Technology</t>
  </si>
  <si>
    <t xml:space="preserve"> Master's Technology</t>
  </si>
  <si>
    <t xml:space="preserve"> Certificate Programs</t>
  </si>
  <si>
    <t xml:space="preserve"> Non-Credit Certificate Programs</t>
  </si>
  <si>
    <t>What is you current job status?</t>
  </si>
  <si>
    <t xml:space="preserve"> Working a single fulltime job</t>
  </si>
  <si>
    <t xml:space="preserve"> Working a single part-time job</t>
  </si>
  <si>
    <t xml:space="preserve"> Working a single fulltime job and a part-time job</t>
  </si>
  <si>
    <t xml:space="preserve"> Working more than one part-time job</t>
  </si>
  <si>
    <t xml:space="preserve"> Not working</t>
  </si>
  <si>
    <t>How long has it been since you've had formal education?</t>
  </si>
  <si>
    <t xml:space="preserve"> I'm currently in school</t>
  </si>
  <si>
    <t xml:space="preserve"> Less than one year</t>
  </si>
  <si>
    <t xml:space="preserve"> 1 to 3 years</t>
  </si>
  <si>
    <t xml:space="preserve"> 4 to 5 years</t>
  </si>
  <si>
    <t xml:space="preserve"> 6 to 10 years</t>
  </si>
  <si>
    <t xml:space="preserve"> More than 10 years</t>
  </si>
  <si>
    <t>Your preferred education format is:</t>
  </si>
  <si>
    <t xml:space="preserve"> Classroom only </t>
  </si>
  <si>
    <t xml:space="preserve"> Combination of Classroom and Online</t>
  </si>
  <si>
    <t xml:space="preserve"> Online only</t>
  </si>
  <si>
    <t xml:space="preserve">How long have you been researching </t>
  </si>
  <si>
    <t>How many have you considered?</t>
  </si>
  <si>
    <t xml:space="preserve"> Have not been researching</t>
  </si>
  <si>
    <t xml:space="preserve"> Less than a year</t>
  </si>
  <si>
    <t xml:space="preserve"> 1 - 2 years</t>
  </si>
  <si>
    <t xml:space="preserve"> 3 - 4 years</t>
  </si>
  <si>
    <t xml:space="preserve"> Over 4 years</t>
  </si>
  <si>
    <t xml:space="preserve"> Why do you wish to further your education?</t>
  </si>
  <si>
    <t xml:space="preserve"> Increase salary</t>
  </si>
  <si>
    <t xml:space="preserve"> Career change</t>
  </si>
  <si>
    <t xml:space="preserve"> Advance your career with your current employer</t>
  </si>
  <si>
    <t xml:space="preserve"> Position yourself to move to a new employer</t>
  </si>
  <si>
    <t xml:space="preserve"> Yes</t>
  </si>
  <si>
    <t xml:space="preserve"> No</t>
  </si>
  <si>
    <t xml:space="preserve"> Not currently working</t>
  </si>
  <si>
    <t>Employer provide tuition assistance?</t>
  </si>
  <si>
    <t>Sorted by Category:  Highlighted &gt;+3 &amp; &lt;-3</t>
  </si>
  <si>
    <t>Quality of Education (Reputation)</t>
  </si>
  <si>
    <t>Student Support Services</t>
  </si>
  <si>
    <t>Achievable</t>
  </si>
  <si>
    <t>Employment</t>
  </si>
  <si>
    <t>Addressable Minds 3 segment break: How likely are you to enroll at this College?</t>
  </si>
  <si>
    <t>Career</t>
  </si>
  <si>
    <t>Course</t>
  </si>
  <si>
    <t>BASE SIZE:</t>
  </si>
  <si>
    <t>%</t>
  </si>
  <si>
    <t>1. Please indicate your GENDER:</t>
  </si>
  <si>
    <t>2. Please indicate the AGE GROUP you belong to:</t>
  </si>
  <si>
    <t>30 - 34</t>
  </si>
  <si>
    <t>35 - 40</t>
  </si>
  <si>
    <t xml:space="preserve">3. For demographic purposes only, which of the following BEST describes your ETHNIC background? </t>
  </si>
  <si>
    <t>4. What is your household income per year BEFORE TAXES?</t>
  </si>
  <si>
    <t>$21,000-$24,999</t>
  </si>
  <si>
    <t>$25,000-$29,999</t>
  </si>
  <si>
    <t>$30,000-$34,999</t>
  </si>
  <si>
    <t>$35,000-$39,999</t>
  </si>
  <si>
    <t>$40,000-$44,999</t>
  </si>
  <si>
    <t>$45,000-$49,999</t>
  </si>
  <si>
    <t>$75,000 and over</t>
  </si>
  <si>
    <t>5. Please indicate your current MARITAL status.</t>
  </si>
  <si>
    <t xml:space="preserve">Separated/Divorced </t>
  </si>
  <si>
    <t xml:space="preserve">Widowed </t>
  </si>
  <si>
    <t>6. How many distance education colleges or Universities have you considered?</t>
  </si>
  <si>
    <t>None</t>
  </si>
  <si>
    <t>4 or more</t>
  </si>
  <si>
    <t>7. How long have you been researching potential distance education colleges or Universities for your education?</t>
  </si>
  <si>
    <t>Have not been researching</t>
  </si>
  <si>
    <t>Less than a year</t>
  </si>
  <si>
    <t>1 - 2 years</t>
  </si>
  <si>
    <t>3 - 4 years</t>
  </si>
  <si>
    <t>Over 4 years</t>
  </si>
  <si>
    <t>8. What are your top three sources you use to research distance education colleges or Universities?</t>
  </si>
  <si>
    <t>Internet</t>
  </si>
  <si>
    <t xml:space="preserve">     Yes</t>
  </si>
  <si>
    <t xml:space="preserve">     No</t>
  </si>
  <si>
    <t>Family member / Friend</t>
  </si>
  <si>
    <t>Magazine</t>
  </si>
  <si>
    <t>Brochure</t>
  </si>
  <si>
    <t>TV/Radio</t>
  </si>
  <si>
    <t>Endorsements (Rankings)</t>
  </si>
  <si>
    <t>15. What degree are you currently looking to achieve?</t>
  </si>
  <si>
    <t>Certificates</t>
  </si>
  <si>
    <t>Associate</t>
  </si>
  <si>
    <t>Bachelor's</t>
  </si>
  <si>
    <t>Master's</t>
  </si>
  <si>
    <t>Dual Degree</t>
  </si>
  <si>
    <t>16. What course(s) are you interested in taking? (select all that apply)</t>
  </si>
  <si>
    <t>Associate Business</t>
  </si>
  <si>
    <t>Bachelor's Business</t>
  </si>
  <si>
    <t>Graduate Business</t>
  </si>
  <si>
    <t>Bachelor's Health Sciences Programs</t>
  </si>
  <si>
    <t>Associate Liberal Arts</t>
  </si>
  <si>
    <t>Bachelor's Liberal Arts</t>
  </si>
  <si>
    <t>Graduate Liberal Arts</t>
  </si>
  <si>
    <t>Associate Nursing</t>
  </si>
  <si>
    <t>Bachelor of Science in Nursing</t>
  </si>
  <si>
    <t>RN to Master of Science in Nursing</t>
  </si>
  <si>
    <t>Master of Science in Nursing</t>
  </si>
  <si>
    <t>Associate Technology</t>
  </si>
  <si>
    <t>Bachelor's Technology</t>
  </si>
  <si>
    <t>Master's Technology</t>
  </si>
  <si>
    <t>Certificate Programs</t>
  </si>
  <si>
    <t>Non-Credit Certificate Programs</t>
  </si>
  <si>
    <t>33. What is you current job status?</t>
  </si>
  <si>
    <t>Working a single fulltime job</t>
  </si>
  <si>
    <t>Working a single part-time job</t>
  </si>
  <si>
    <t>Working a single fulltime job and a part-time job</t>
  </si>
  <si>
    <t>Working more than one part-time job</t>
  </si>
  <si>
    <t>Not working</t>
  </si>
  <si>
    <t>34. How long has it been since you've had formal education?</t>
  </si>
  <si>
    <t>I'm currently in school</t>
  </si>
  <si>
    <t>Less than one year</t>
  </si>
  <si>
    <t>1 to 3 years</t>
  </si>
  <si>
    <t>4 to 5 years</t>
  </si>
  <si>
    <t>6 to 10 years</t>
  </si>
  <si>
    <t>More than 10 years</t>
  </si>
  <si>
    <t>35. Your preferred education format is:</t>
  </si>
  <si>
    <t xml:space="preserve">Classroom only </t>
  </si>
  <si>
    <t>Combination of Classroom and Online</t>
  </si>
  <si>
    <t>Online only</t>
  </si>
  <si>
    <t>36. Why do you wish to further your education?</t>
  </si>
  <si>
    <t>Increase salary</t>
  </si>
  <si>
    <t>Career change</t>
  </si>
  <si>
    <t>Advance your career with your current employer</t>
  </si>
  <si>
    <t>Position yourself to move to a new employer</t>
  </si>
  <si>
    <t>37. Does your current employer provide tuition assistance?</t>
  </si>
  <si>
    <t>Yes</t>
  </si>
  <si>
    <t>No</t>
  </si>
  <si>
    <t>Not currently working</t>
  </si>
  <si>
    <t>38. 2 Segments</t>
  </si>
  <si>
    <t>Seg 1 of 2</t>
  </si>
  <si>
    <t>Seg 2 of 2</t>
  </si>
  <si>
    <t>39. 3 Segments</t>
  </si>
  <si>
    <t>Seg 1 of 3</t>
  </si>
  <si>
    <t>Seg 2 of 3</t>
  </si>
  <si>
    <t>Seg 3 of 3</t>
  </si>
  <si>
    <t>40. 4 Segments</t>
  </si>
  <si>
    <t>Seg 1 of 4</t>
  </si>
  <si>
    <t>Seg 2 of 4</t>
  </si>
  <si>
    <t>Seg 3 of 4</t>
  </si>
  <si>
    <t>Seg 4 of 4</t>
  </si>
  <si>
    <t>41. 5 Segments</t>
  </si>
  <si>
    <t>Seg 1 of 5</t>
  </si>
  <si>
    <t>Seg 2 of 5</t>
  </si>
  <si>
    <t>Seg 3 of 5</t>
  </si>
  <si>
    <t>Seg 4 of 5</t>
  </si>
  <si>
    <t>Seg 5 of 5</t>
  </si>
  <si>
    <t>42. 6 Segments</t>
  </si>
  <si>
    <t>Seg 1 of 6</t>
  </si>
  <si>
    <t>Seg 2 of 6</t>
  </si>
  <si>
    <t>Seg 3 of 6</t>
  </si>
  <si>
    <t>Seg 4 of 6</t>
  </si>
  <si>
    <t>Seg 5 of 6</t>
  </si>
  <si>
    <t>Seg 6 of 6</t>
  </si>
  <si>
    <r>
      <t xml:space="preserve">Contents of this Excel Work Book: </t>
    </r>
    <r>
      <rPr>
        <sz val="11"/>
        <color indexed="48"/>
        <rFont val="Arial"/>
        <family val="2"/>
      </rPr>
      <t>This workbook contains analysis of summary and detail data gathered in a survey of</t>
    </r>
    <r>
      <rPr>
        <b/>
        <sz val="11"/>
        <color indexed="48"/>
        <rFont val="Arial"/>
        <family val="2"/>
      </rPr>
      <t xml:space="preserve"> 305 prospective sutdents. 
</t>
    </r>
    <r>
      <rPr>
        <sz val="11"/>
        <color indexed="48"/>
        <rFont val="Arial"/>
        <family val="2"/>
      </rPr>
      <t>This survey was run from April 5th to April 11th, 2013.</t>
    </r>
  </si>
  <si>
    <t>% of Base Size</t>
  </si>
  <si>
    <t>Typing Tool</t>
  </si>
  <si>
    <t>Sorted by Copywriting Statements "green" and Total Sample</t>
  </si>
  <si>
    <t>TT 1</t>
  </si>
  <si>
    <t>TT 2</t>
  </si>
  <si>
    <t>TT 3</t>
  </si>
  <si>
    <t>TT 4</t>
  </si>
  <si>
    <t>TT 5</t>
  </si>
  <si>
    <t>TT 6</t>
  </si>
  <si>
    <t>TT 7</t>
  </si>
  <si>
    <t>TT 8</t>
  </si>
  <si>
    <t>Copywriting
Rating</t>
  </si>
  <si>
    <t>Typing tool Link</t>
  </si>
  <si>
    <t xml:space="preserve">Great Expectations
</t>
  </si>
  <si>
    <t>WTS</t>
  </si>
  <si>
    <t>WTS= What to Say
WNTS= What NOT to say</t>
  </si>
  <si>
    <t>WNTS</t>
  </si>
  <si>
    <t>Great 
Expectations</t>
  </si>
  <si>
    <t>Segment 1</t>
  </si>
  <si>
    <t>Segment 2</t>
  </si>
  <si>
    <t>Segment 3</t>
  </si>
  <si>
    <t>The most impactful messages to be used by the copywriting/marketing staff in developing web pages, emails, paper mail, and call center scripts. Messages are displayed in groupings to be used for collateral that will be seen in general communications by the marketplace as a whole and for targeted messaging to individual segments.</t>
  </si>
  <si>
    <t>#</t>
  </si>
  <si>
    <t>Copywriting Statements for un-segmented communications
Listed by most convincing messages from top to bottom</t>
  </si>
  <si>
    <t>Copywriting statements for Viewpoint Segment 1 communications
listed by most convincing messages from top to bottom.</t>
  </si>
  <si>
    <t>Copywriting statements for Viewpoint Segment 2 communications
listed by most convincing messages from top to bottom.</t>
  </si>
  <si>
    <t>Copywriting statements for Viewpoint Segment 3 communications
listed by most convincing messages from top to bottom.</t>
  </si>
  <si>
    <t>Copywriter Statements: The most impactful messages to be used by the copywriting/marketing staff in developing web pages, emails, paper mail, and call center scripts. Messages are displayed in groupings to be used for collateral that will be seen in general communications by the marketplace as a whole and for targeted messaging to individual segments.</t>
  </si>
  <si>
    <t>Excelsior College www.excelsior.edu</t>
  </si>
  <si>
    <t>3 Segment Break: This shows segment propensity by individual Addressable Mind Segment groups of the total.  This is grouped using least square regression analysis and produces a grouping of 3 segments.</t>
  </si>
  <si>
    <r>
      <rPr>
        <b/>
        <sz val="10"/>
        <color indexed="48"/>
        <rFont val="Arial"/>
        <family val="2"/>
      </rPr>
      <t xml:space="preserve">Open Question: </t>
    </r>
    <r>
      <rPr>
        <sz val="10"/>
        <color indexed="48"/>
        <rFont val="Arial"/>
        <family val="2"/>
      </rPr>
      <t>Answers to the Questions
"Q10: What is the single most important factor that would influence your decision about choosing a distance education college or University?"
"Q18: Please be sure to enter your email address on the last screen to enter the drawing for an iPad Mini."</t>
    </r>
  </si>
</sst>
</file>

<file path=xl/styles.xml><?xml version="1.0" encoding="utf-8"?>
<styleSheet xmlns="http://schemas.openxmlformats.org/spreadsheetml/2006/main">
  <fonts count="66">
    <font>
      <sz val="11"/>
      <color theme="1"/>
      <name val="Calibri"/>
      <family val="2"/>
      <scheme val="minor"/>
    </font>
    <font>
      <sz val="10"/>
      <color theme="1"/>
      <name val="Arial"/>
      <family val="2"/>
    </font>
    <font>
      <sz val="10"/>
      <color theme="1"/>
      <name val="Arial"/>
      <family val="2"/>
    </font>
    <font>
      <sz val="10"/>
      <color theme="1"/>
      <name val="Arial"/>
      <family val="2"/>
    </font>
    <font>
      <sz val="11"/>
      <color indexed="8"/>
      <name val="Calibri"/>
      <family val="2"/>
    </font>
    <font>
      <sz val="8"/>
      <name val="Verdana"/>
      <family val="2"/>
    </font>
    <font>
      <sz val="8"/>
      <name val="Calibri"/>
      <family val="2"/>
    </font>
    <font>
      <u/>
      <sz val="11"/>
      <color indexed="12"/>
      <name val="Calibri"/>
      <family val="2"/>
    </font>
    <font>
      <sz val="11"/>
      <color indexed="48"/>
      <name val="Calibri"/>
      <family val="2"/>
    </font>
    <font>
      <sz val="11"/>
      <color indexed="48"/>
      <name val="Arial"/>
      <family val="2"/>
    </font>
    <font>
      <sz val="10"/>
      <color indexed="48"/>
      <name val="Arial"/>
      <family val="2"/>
    </font>
    <font>
      <b/>
      <sz val="12"/>
      <color indexed="48"/>
      <name val="Arial"/>
      <family val="2"/>
    </font>
    <font>
      <sz val="12"/>
      <color indexed="48"/>
      <name val="Arial"/>
      <family val="2"/>
    </font>
    <font>
      <b/>
      <sz val="14"/>
      <color indexed="4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C00000"/>
      <name val="Arial"/>
      <family val="2"/>
    </font>
    <font>
      <b/>
      <sz val="10"/>
      <color rgb="FFC00000"/>
      <name val="Arial"/>
      <family val="2"/>
    </font>
    <font>
      <sz val="11"/>
      <color indexed="30"/>
      <name val="Arial"/>
      <family val="2"/>
    </font>
    <font>
      <b/>
      <sz val="12"/>
      <color indexed="30"/>
      <name val="Arial"/>
      <family val="2"/>
    </font>
    <font>
      <sz val="11"/>
      <color indexed="12"/>
      <name val="Arial"/>
      <family val="2"/>
    </font>
    <font>
      <sz val="11"/>
      <color theme="1"/>
      <name val="Arial"/>
      <family val="2"/>
    </font>
    <font>
      <sz val="20"/>
      <color indexed="48"/>
      <name val="Arial"/>
      <family val="2"/>
    </font>
    <font>
      <i/>
      <sz val="11"/>
      <color indexed="8"/>
      <name val="Arial"/>
      <family val="2"/>
    </font>
    <font>
      <b/>
      <sz val="18"/>
      <color indexed="48"/>
      <name val="Arial"/>
      <family val="2"/>
    </font>
    <font>
      <b/>
      <sz val="16"/>
      <color indexed="48"/>
      <name val="Arial"/>
      <family val="2"/>
    </font>
    <font>
      <sz val="14"/>
      <color indexed="48"/>
      <name val="Arial"/>
      <family val="2"/>
    </font>
    <font>
      <b/>
      <sz val="11"/>
      <color indexed="48"/>
      <name val="Arial"/>
      <family val="2"/>
    </font>
    <font>
      <sz val="12"/>
      <color indexed="30"/>
      <name val="Arial"/>
      <family val="2"/>
    </font>
    <font>
      <sz val="12"/>
      <color theme="1"/>
      <name val="Arial"/>
      <family val="2"/>
    </font>
    <font>
      <sz val="12"/>
      <color rgb="FF3366FF"/>
      <name val="Arial"/>
      <family val="2"/>
    </font>
    <font>
      <sz val="18"/>
      <color indexed="48"/>
      <name val="Arial"/>
      <family val="2"/>
    </font>
    <font>
      <b/>
      <sz val="14"/>
      <color indexed="30"/>
      <name val="Arial"/>
      <family val="2"/>
    </font>
    <font>
      <b/>
      <sz val="12"/>
      <color indexed="12"/>
      <name val="Arial"/>
      <family val="2"/>
    </font>
    <font>
      <b/>
      <sz val="11"/>
      <color indexed="30"/>
      <name val="Arial"/>
      <family val="2"/>
    </font>
    <font>
      <b/>
      <sz val="10"/>
      <color indexed="48"/>
      <name val="Arial"/>
      <family val="2"/>
    </font>
    <font>
      <b/>
      <sz val="14"/>
      <color rgb="FF3366FF"/>
      <name val="Arial"/>
      <family val="2"/>
    </font>
    <font>
      <b/>
      <sz val="12"/>
      <color rgb="FF3366FF"/>
      <name val="Arial"/>
      <family val="2"/>
    </font>
    <font>
      <sz val="12"/>
      <color indexed="12"/>
      <name val="Arial"/>
      <family val="2"/>
    </font>
    <font>
      <sz val="10"/>
      <color indexed="12"/>
      <name val="Arial"/>
      <family val="2"/>
    </font>
    <font>
      <u/>
      <sz val="10"/>
      <color indexed="12"/>
      <name val="Arial"/>
      <family val="2"/>
    </font>
    <font>
      <sz val="10"/>
      <color indexed="10"/>
      <name val="Arial"/>
      <family val="2"/>
    </font>
    <font>
      <sz val="10"/>
      <color indexed="53"/>
      <name val="Arial"/>
      <family val="2"/>
    </font>
    <font>
      <sz val="10"/>
      <color indexed="17"/>
      <name val="Arial"/>
      <family val="2"/>
    </font>
    <font>
      <sz val="10"/>
      <color indexed="57"/>
      <name val="Arial"/>
      <family val="2"/>
    </font>
    <font>
      <u/>
      <sz val="10"/>
      <color rgb="FFC00000"/>
      <name val="Arial"/>
      <family val="2"/>
    </font>
    <font>
      <sz val="10"/>
      <color indexed="30"/>
      <name val="Arial"/>
      <family val="2"/>
    </font>
    <font>
      <b/>
      <sz val="20"/>
      <color indexed="48"/>
      <name val="Arial"/>
      <family val="2"/>
    </font>
    <font>
      <sz val="10.5"/>
      <color theme="1"/>
      <name val="Consolas"/>
      <family val="3"/>
    </font>
    <font>
      <sz val="8"/>
      <color indexed="48"/>
      <name val="Arial"/>
      <family val="2"/>
    </font>
    <font>
      <sz val="11"/>
      <name val="Arial"/>
      <family val="2"/>
    </font>
  </fonts>
  <fills count="39">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7C8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44">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6" fillId="27" borderId="0" applyNumberFormat="0" applyBorder="0" applyAlignment="0" applyProtection="0"/>
    <xf numFmtId="0" fontId="17" fillId="28" borderId="38" applyNumberFormat="0" applyAlignment="0" applyProtection="0"/>
    <xf numFmtId="0" fontId="18" fillId="29" borderId="39" applyNumberFormat="0" applyAlignment="0" applyProtection="0"/>
    <xf numFmtId="0" fontId="19" fillId="0" borderId="0" applyNumberFormat="0" applyFill="0" applyBorder="0" applyAlignment="0" applyProtection="0"/>
    <xf numFmtId="0" fontId="20" fillId="30" borderId="0" applyNumberFormat="0" applyBorder="0" applyAlignment="0" applyProtection="0"/>
    <xf numFmtId="0" fontId="21" fillId="0" borderId="40" applyNumberFormat="0" applyFill="0" applyAlignment="0" applyProtection="0"/>
    <xf numFmtId="0" fontId="22" fillId="0" borderId="41" applyNumberFormat="0" applyFill="0" applyAlignment="0" applyProtection="0"/>
    <xf numFmtId="0" fontId="23" fillId="0" borderId="42" applyNumberFormat="0" applyFill="0" applyAlignment="0" applyProtection="0"/>
    <xf numFmtId="0" fontId="23" fillId="0" borderId="0" applyNumberFormat="0" applyFill="0" applyBorder="0" applyAlignment="0" applyProtection="0"/>
    <xf numFmtId="0" fontId="7" fillId="0" borderId="0" applyNumberFormat="0" applyFill="0" applyBorder="0" applyAlignment="0" applyProtection="0">
      <alignment vertical="top"/>
      <protection locked="0"/>
    </xf>
    <xf numFmtId="0" fontId="24" fillId="31" borderId="38" applyNumberFormat="0" applyAlignment="0" applyProtection="0"/>
    <xf numFmtId="0" fontId="25" fillId="0" borderId="43" applyNumberFormat="0" applyFill="0" applyAlignment="0" applyProtection="0"/>
    <xf numFmtId="0" fontId="26" fillId="32" borderId="0" applyNumberFormat="0" applyBorder="0" applyAlignment="0" applyProtection="0"/>
    <xf numFmtId="0" fontId="4" fillId="33" borderId="44" applyNumberFormat="0" applyFont="0" applyAlignment="0" applyProtection="0"/>
    <xf numFmtId="0" fontId="27" fillId="28" borderId="45" applyNumberFormat="0" applyAlignment="0" applyProtection="0"/>
    <xf numFmtId="0" fontId="28" fillId="0" borderId="0" applyNumberFormat="0" applyFill="0" applyBorder="0" applyAlignment="0" applyProtection="0"/>
    <xf numFmtId="0" fontId="29" fillId="0" borderId="46" applyNumberFormat="0" applyFill="0" applyAlignment="0" applyProtection="0"/>
    <xf numFmtId="0" fontId="30" fillId="0" borderId="0" applyNumberFormat="0" applyFill="0" applyBorder="0" applyAlignment="0" applyProtection="0"/>
    <xf numFmtId="9" fontId="14" fillId="0" borderId="0" applyFont="0" applyFill="0" applyBorder="0" applyAlignment="0" applyProtection="0"/>
  </cellStyleXfs>
  <cellXfs count="302">
    <xf numFmtId="0" fontId="0" fillId="0" borderId="0" xfId="0"/>
    <xf numFmtId="0" fontId="8" fillId="0" borderId="0" xfId="0" applyFont="1"/>
    <xf numFmtId="0" fontId="9" fillId="0" borderId="0" xfId="0" applyFont="1"/>
    <xf numFmtId="0" fontId="12" fillId="0" borderId="0" xfId="0" applyFont="1" applyBorder="1"/>
    <xf numFmtId="0" fontId="8" fillId="0" borderId="0" xfId="0" applyFont="1" applyBorder="1"/>
    <xf numFmtId="0" fontId="0" fillId="0" borderId="0" xfId="0" applyBorder="1"/>
    <xf numFmtId="0" fontId="12" fillId="0" borderId="0" xfId="0" applyFont="1"/>
    <xf numFmtId="1" fontId="33" fillId="0" borderId="15" xfId="0" applyNumberFormat="1" applyFont="1" applyBorder="1" applyAlignment="1">
      <alignment horizontal="center" wrapText="1"/>
    </xf>
    <xf numFmtId="1" fontId="33" fillId="0" borderId="6" xfId="0" applyNumberFormat="1" applyFont="1" applyBorder="1" applyAlignment="1">
      <alignment horizontal="center" wrapText="1"/>
    </xf>
    <xf numFmtId="1" fontId="33" fillId="0" borderId="16" xfId="0" applyNumberFormat="1" applyFont="1" applyBorder="1" applyAlignment="1">
      <alignment horizontal="center" wrapText="1"/>
    </xf>
    <xf numFmtId="1" fontId="33" fillId="0" borderId="12" xfId="0" applyNumberFormat="1" applyFont="1" applyBorder="1" applyAlignment="1">
      <alignment horizontal="center" wrapText="1"/>
    </xf>
    <xf numFmtId="1" fontId="33" fillId="0" borderId="49" xfId="0" applyNumberFormat="1" applyFont="1" applyBorder="1" applyAlignment="1">
      <alignment horizontal="center" wrapText="1"/>
    </xf>
    <xf numFmtId="1" fontId="33" fillId="0" borderId="37" xfId="0" applyNumberFormat="1" applyFont="1" applyBorder="1" applyAlignment="1">
      <alignment horizontal="center" wrapText="1"/>
    </xf>
    <xf numFmtId="1" fontId="33" fillId="0" borderId="47" xfId="0" applyNumberFormat="1" applyFont="1" applyBorder="1" applyAlignment="1">
      <alignment horizontal="center" wrapText="1"/>
    </xf>
    <xf numFmtId="1" fontId="33" fillId="0" borderId="48" xfId="0" applyNumberFormat="1" applyFont="1" applyBorder="1" applyAlignment="1">
      <alignment horizontal="center" wrapText="1"/>
    </xf>
    <xf numFmtId="1" fontId="33" fillId="0" borderId="11" xfId="0" applyNumberFormat="1" applyFont="1" applyBorder="1" applyAlignment="1">
      <alignment horizontal="center" wrapText="1"/>
    </xf>
    <xf numFmtId="1" fontId="33" fillId="0" borderId="21" xfId="0" applyNumberFormat="1" applyFont="1" applyBorder="1" applyAlignment="1">
      <alignment horizontal="center" wrapText="1"/>
    </xf>
    <xf numFmtId="1" fontId="33" fillId="0" borderId="3" xfId="0" applyNumberFormat="1" applyFont="1" applyBorder="1" applyAlignment="1">
      <alignment horizontal="center" wrapText="1"/>
    </xf>
    <xf numFmtId="1" fontId="33" fillId="0" borderId="51" xfId="0" applyNumberFormat="1" applyFont="1" applyBorder="1" applyAlignment="1">
      <alignment horizontal="center" wrapText="1"/>
    </xf>
    <xf numFmtId="1" fontId="33" fillId="0" borderId="50" xfId="0" applyNumberFormat="1" applyFont="1" applyBorder="1" applyAlignment="1">
      <alignment horizontal="center" wrapText="1"/>
    </xf>
    <xf numFmtId="1" fontId="33" fillId="0" borderId="48" xfId="0" applyNumberFormat="1" applyFont="1" applyFill="1" applyBorder="1" applyAlignment="1">
      <alignment horizontal="center" wrapText="1"/>
    </xf>
    <xf numFmtId="1" fontId="33" fillId="0" borderId="37" xfId="0" applyNumberFormat="1" applyFont="1" applyFill="1" applyBorder="1" applyAlignment="1">
      <alignment horizontal="center" wrapText="1"/>
    </xf>
    <xf numFmtId="1" fontId="33" fillId="0" borderId="9" xfId="0" applyNumberFormat="1" applyFont="1" applyBorder="1" applyAlignment="1">
      <alignment horizontal="center" wrapText="1"/>
    </xf>
    <xf numFmtId="1" fontId="33" fillId="0" borderId="13" xfId="0" applyNumberFormat="1" applyFont="1" applyBorder="1" applyAlignment="1">
      <alignment horizontal="center" wrapText="1"/>
    </xf>
    <xf numFmtId="1" fontId="33" fillId="0" borderId="12" xfId="0" applyNumberFormat="1" applyFont="1" applyFill="1" applyBorder="1" applyAlignment="1">
      <alignment horizontal="center" wrapText="1"/>
    </xf>
    <xf numFmtId="1" fontId="33" fillId="0" borderId="4" xfId="0" applyNumberFormat="1" applyFont="1" applyFill="1" applyBorder="1" applyAlignment="1">
      <alignment horizontal="center" wrapText="1"/>
    </xf>
    <xf numFmtId="1" fontId="33" fillId="0" borderId="13" xfId="0" applyNumberFormat="1" applyFont="1" applyFill="1" applyBorder="1" applyAlignment="1">
      <alignment horizontal="center" wrapText="1"/>
    </xf>
    <xf numFmtId="0" fontId="36" fillId="0" borderId="0" xfId="0" applyFont="1"/>
    <xf numFmtId="0" fontId="36" fillId="0" borderId="0" xfId="0" applyFont="1" applyAlignment="1">
      <alignment vertical="top"/>
    </xf>
    <xf numFmtId="0" fontId="9" fillId="0" borderId="0" xfId="0" applyFont="1" applyAlignment="1"/>
    <xf numFmtId="0" fontId="39" fillId="0" borderId="0" xfId="0" applyFont="1" applyBorder="1" applyAlignment="1">
      <alignment horizontal="left"/>
    </xf>
    <xf numFmtId="0" fontId="9" fillId="0" borderId="0" xfId="0" applyFont="1" applyBorder="1"/>
    <xf numFmtId="0" fontId="9" fillId="0" borderId="0" xfId="0" applyFont="1" applyAlignment="1">
      <alignment vertical="center"/>
    </xf>
    <xf numFmtId="1" fontId="9" fillId="0" borderId="5" xfId="0" applyNumberFormat="1" applyFont="1" applyBorder="1" applyAlignment="1">
      <alignment horizontal="center"/>
    </xf>
    <xf numFmtId="1" fontId="9" fillId="0" borderId="5" xfId="0" applyNumberFormat="1" applyFont="1" applyBorder="1" applyAlignment="1">
      <alignment horizontal="center" vertical="center"/>
    </xf>
    <xf numFmtId="1" fontId="9" fillId="0" borderId="0" xfId="0" applyNumberFormat="1" applyFont="1" applyBorder="1" applyAlignment="1">
      <alignment horizontal="center"/>
    </xf>
    <xf numFmtId="1" fontId="9" fillId="0" borderId="0" xfId="0" applyNumberFormat="1" applyFont="1" applyBorder="1"/>
    <xf numFmtId="1" fontId="9" fillId="0" borderId="52" xfId="0" applyNumberFormat="1" applyFont="1" applyBorder="1" applyAlignment="1">
      <alignment horizontal="center"/>
    </xf>
    <xf numFmtId="1" fontId="33" fillId="0" borderId="53" xfId="0" applyNumberFormat="1" applyFont="1" applyBorder="1" applyAlignment="1">
      <alignment horizontal="center" wrapText="1"/>
    </xf>
    <xf numFmtId="1" fontId="33" fillId="0" borderId="54" xfId="0" applyNumberFormat="1" applyFont="1" applyBorder="1" applyAlignment="1">
      <alignment horizontal="center" wrapText="1"/>
    </xf>
    <xf numFmtId="1" fontId="33" fillId="0" borderId="55" xfId="0" applyNumberFormat="1" applyFont="1" applyBorder="1" applyAlignment="1">
      <alignment horizontal="center" wrapText="1"/>
    </xf>
    <xf numFmtId="1" fontId="9" fillId="0" borderId="1" xfId="0" applyNumberFormat="1" applyFont="1" applyBorder="1" applyAlignment="1">
      <alignment horizontal="center"/>
    </xf>
    <xf numFmtId="1" fontId="36" fillId="0" borderId="5"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40" fillId="0" borderId="2" xfId="0" applyNumberFormat="1" applyFont="1" applyBorder="1" applyAlignment="1">
      <alignment horizontal="left" wrapText="1"/>
    </xf>
    <xf numFmtId="1" fontId="40" fillId="0" borderId="0" xfId="0" applyNumberFormat="1" applyFont="1" applyBorder="1" applyAlignment="1">
      <alignment horizontal="left" wrapText="1"/>
    </xf>
    <xf numFmtId="0" fontId="9" fillId="0" borderId="14" xfId="0" applyFont="1" applyBorder="1" applyAlignment="1">
      <alignment horizontal="center" wrapText="1"/>
    </xf>
    <xf numFmtId="0" fontId="9" fillId="0" borderId="1" xfId="0" applyFont="1" applyBorder="1" applyAlignment="1">
      <alignment horizontal="center"/>
    </xf>
    <xf numFmtId="0" fontId="9" fillId="0" borderId="6" xfId="0" applyFont="1" applyBorder="1" applyAlignment="1">
      <alignment horizontal="right"/>
    </xf>
    <xf numFmtId="0" fontId="36" fillId="0" borderId="1" xfId="0" applyFont="1" applyBorder="1" applyAlignment="1">
      <alignment horizontal="center"/>
    </xf>
    <xf numFmtId="0" fontId="36" fillId="0" borderId="6" xfId="0" applyFont="1" applyBorder="1" applyAlignment="1">
      <alignment horizontal="center"/>
    </xf>
    <xf numFmtId="0" fontId="36" fillId="0" borderId="5" xfId="0" applyFont="1" applyBorder="1" applyAlignment="1">
      <alignment horizontal="center"/>
    </xf>
    <xf numFmtId="0" fontId="9" fillId="0" borderId="1" xfId="0" applyFont="1" applyBorder="1" applyAlignment="1">
      <alignment wrapText="1"/>
    </xf>
    <xf numFmtId="0" fontId="36" fillId="0" borderId="1" xfId="0" applyFont="1" applyBorder="1"/>
    <xf numFmtId="0" fontId="36" fillId="0" borderId="0" xfId="0" applyFont="1" applyAlignment="1">
      <alignment horizontal="center"/>
    </xf>
    <xf numFmtId="0" fontId="36" fillId="0" borderId="1" xfId="0" applyFont="1" applyBorder="1" applyAlignment="1">
      <alignment horizontal="center" wrapText="1"/>
    </xf>
    <xf numFmtId="0" fontId="12" fillId="0" borderId="5" xfId="0" applyFont="1" applyBorder="1" applyAlignment="1">
      <alignment wrapText="1"/>
    </xf>
    <xf numFmtId="0" fontId="12" fillId="0" borderId="1" xfId="0" applyFont="1" applyBorder="1" applyAlignment="1">
      <alignment wrapText="1"/>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36" fillId="0" borderId="1" xfId="0" applyFont="1" applyBorder="1" applyAlignment="1">
      <alignment horizontal="center" vertical="center"/>
    </xf>
    <xf numFmtId="0" fontId="44" fillId="0" borderId="0" xfId="0" applyFont="1"/>
    <xf numFmtId="0" fontId="44" fillId="0" borderId="5" xfId="0" applyFont="1" applyBorder="1" applyAlignment="1">
      <alignment horizontal="center"/>
    </xf>
    <xf numFmtId="0" fontId="44" fillId="0" borderId="6" xfId="0" applyFont="1" applyBorder="1" applyAlignment="1">
      <alignment horizontal="center"/>
    </xf>
    <xf numFmtId="0" fontId="12" fillId="0" borderId="1" xfId="0" applyFont="1" applyFill="1" applyBorder="1"/>
    <xf numFmtId="0" fontId="44" fillId="0" borderId="1" xfId="0" applyFont="1" applyBorder="1" applyAlignment="1">
      <alignment horizontal="center"/>
    </xf>
    <xf numFmtId="0" fontId="42" fillId="35" borderId="10" xfId="0" applyFont="1" applyFill="1" applyBorder="1" applyAlignment="1">
      <alignment horizontal="center" vertical="center" wrapText="1"/>
    </xf>
    <xf numFmtId="1" fontId="11" fillId="0" borderId="0" xfId="0" applyNumberFormat="1" applyFont="1" applyBorder="1" applyAlignment="1">
      <alignment wrapText="1"/>
    </xf>
    <xf numFmtId="1" fontId="12" fillId="0" borderId="0" xfId="0" applyNumberFormat="1" applyFont="1" applyBorder="1" applyAlignment="1">
      <alignment horizontal="center"/>
    </xf>
    <xf numFmtId="1" fontId="12" fillId="0" borderId="0" xfId="0" applyNumberFormat="1" applyFont="1" applyBorder="1" applyAlignment="1">
      <alignment horizontal="center" wrapText="1"/>
    </xf>
    <xf numFmtId="0" fontId="12" fillId="0" borderId="1" xfId="0" applyFont="1" applyBorder="1" applyAlignment="1">
      <alignment horizontal="center" wrapText="1"/>
    </xf>
    <xf numFmtId="1" fontId="12" fillId="0" borderId="0" xfId="0" applyNumberFormat="1" applyFont="1" applyBorder="1"/>
    <xf numFmtId="1" fontId="43" fillId="0" borderId="0" xfId="0" applyNumberFormat="1" applyFont="1" applyBorder="1" applyAlignment="1">
      <alignment horizontal="center" wrapText="1"/>
    </xf>
    <xf numFmtId="0" fontId="12" fillId="0" borderId="20" xfId="0" applyFont="1" applyBorder="1" applyAlignment="1">
      <alignment horizontal="center" wrapText="1"/>
    </xf>
    <xf numFmtId="0" fontId="12" fillId="0" borderId="25" xfId="0" applyFont="1" applyBorder="1" applyAlignment="1">
      <alignment horizontal="center" wrapText="1"/>
    </xf>
    <xf numFmtId="0" fontId="45" fillId="0" borderId="1" xfId="0" applyFont="1" applyBorder="1" applyAlignment="1">
      <alignment wrapText="1"/>
    </xf>
    <xf numFmtId="0" fontId="44" fillId="0" borderId="0" xfId="0" applyFont="1" applyBorder="1"/>
    <xf numFmtId="0" fontId="44" fillId="0" borderId="1" xfId="0" applyFont="1" applyBorder="1" applyAlignment="1">
      <alignment horizontal="center" wrapText="1"/>
    </xf>
    <xf numFmtId="0" fontId="44" fillId="0" borderId="0" xfId="0" applyFont="1" applyBorder="1" applyAlignment="1">
      <alignment horizontal="center"/>
    </xf>
    <xf numFmtId="0" fontId="44" fillId="0" borderId="52" xfId="0" applyFont="1" applyBorder="1" applyAlignment="1">
      <alignment horizontal="center"/>
    </xf>
    <xf numFmtId="1" fontId="9" fillId="0" borderId="20" xfId="0" applyNumberFormat="1" applyFont="1" applyBorder="1" applyAlignment="1">
      <alignment horizontal="center"/>
    </xf>
    <xf numFmtId="1" fontId="9" fillId="0" borderId="37" xfId="0" applyNumberFormat="1" applyFont="1" applyBorder="1" applyAlignment="1">
      <alignment horizontal="center"/>
    </xf>
    <xf numFmtId="1" fontId="9" fillId="0" borderId="0" xfId="0" applyNumberFormat="1" applyFont="1" applyBorder="1" applyAlignment="1">
      <alignment wrapText="1"/>
    </xf>
    <xf numFmtId="0" fontId="44" fillId="0" borderId="60" xfId="0" applyFont="1" applyBorder="1" applyAlignment="1">
      <alignment horizontal="center"/>
    </xf>
    <xf numFmtId="0" fontId="11" fillId="34" borderId="4" xfId="0" applyFont="1" applyFill="1" applyBorder="1" applyAlignment="1">
      <alignment horizontal="center" vertical="center" wrapText="1"/>
    </xf>
    <xf numFmtId="1" fontId="34" fillId="34" borderId="61" xfId="0" applyNumberFormat="1" applyFont="1" applyFill="1" applyBorder="1" applyAlignment="1">
      <alignment horizontal="center" vertical="center" wrapText="1"/>
    </xf>
    <xf numFmtId="1" fontId="13" fillId="0" borderId="10" xfId="0" applyNumberFormat="1" applyFont="1" applyBorder="1" applyAlignment="1">
      <alignment horizontal="left" wrapText="1"/>
    </xf>
    <xf numFmtId="0" fontId="12" fillId="0" borderId="5" xfId="0" applyFont="1" applyBorder="1" applyAlignment="1">
      <alignment horizontal="center" wrapText="1"/>
    </xf>
    <xf numFmtId="0" fontId="12" fillId="0" borderId="21" xfId="0" applyFont="1" applyBorder="1" applyAlignment="1">
      <alignment horizontal="center" wrapText="1"/>
    </xf>
    <xf numFmtId="0" fontId="12" fillId="0" borderId="51" xfId="0" applyFont="1" applyBorder="1" applyAlignment="1">
      <alignment horizontal="center" wrapText="1"/>
    </xf>
    <xf numFmtId="1" fontId="9" fillId="0" borderId="49" xfId="0" applyNumberFormat="1" applyFont="1" applyBorder="1" applyAlignment="1">
      <alignment horizontal="center"/>
    </xf>
    <xf numFmtId="0" fontId="44" fillId="0" borderId="20" xfId="0" applyFont="1" applyBorder="1" applyAlignment="1">
      <alignment horizontal="center"/>
    </xf>
    <xf numFmtId="1" fontId="9" fillId="0" borderId="1" xfId="0" applyNumberFormat="1" applyFont="1" applyBorder="1" applyAlignment="1">
      <alignment horizontal="center" wrapText="1"/>
    </xf>
    <xf numFmtId="0" fontId="33" fillId="0" borderId="0" xfId="0" applyFont="1" applyBorder="1" applyAlignment="1">
      <alignment wrapText="1"/>
    </xf>
    <xf numFmtId="0" fontId="33" fillId="0" borderId="0" xfId="0" applyFont="1" applyBorder="1"/>
    <xf numFmtId="1" fontId="9" fillId="0" borderId="8" xfId="0" applyNumberFormat="1" applyFont="1" applyBorder="1" applyAlignment="1">
      <alignment horizontal="center" vertical="center"/>
    </xf>
    <xf numFmtId="1" fontId="9" fillId="0" borderId="0" xfId="0" applyNumberFormat="1" applyFont="1" applyBorder="1" applyAlignment="1">
      <alignment horizontal="center" vertical="center"/>
    </xf>
    <xf numFmtId="1" fontId="9" fillId="0" borderId="37" xfId="0" applyNumberFormat="1" applyFont="1" applyBorder="1" applyAlignment="1">
      <alignment horizontal="center" vertical="center"/>
    </xf>
    <xf numFmtId="1" fontId="9" fillId="0" borderId="11" xfId="0" applyNumberFormat="1" applyFont="1" applyBorder="1" applyAlignment="1">
      <alignment horizontal="center" vertical="center"/>
    </xf>
    <xf numFmtId="1" fontId="9" fillId="0" borderId="4" xfId="0"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44" fillId="0" borderId="0" xfId="0" applyFont="1" applyBorder="1" applyAlignment="1">
      <alignment horizontal="center" vertical="center"/>
    </xf>
    <xf numFmtId="0" fontId="44" fillId="0" borderId="1" xfId="0" applyFont="1" applyBorder="1" applyAlignment="1">
      <alignment horizontal="center" vertical="center"/>
    </xf>
    <xf numFmtId="0" fontId="44" fillId="0" borderId="0" xfId="0" applyFont="1" applyAlignment="1">
      <alignment horizontal="center" vertical="center"/>
    </xf>
    <xf numFmtId="0" fontId="44" fillId="0" borderId="35" xfId="0" applyFont="1" applyBorder="1" applyAlignment="1">
      <alignment horizontal="center"/>
    </xf>
    <xf numFmtId="0" fontId="44" fillId="0" borderId="36" xfId="0" applyFont="1" applyBorder="1" applyAlignment="1">
      <alignment horizontal="center"/>
    </xf>
    <xf numFmtId="0" fontId="44" fillId="0" borderId="28" xfId="0" applyFont="1" applyBorder="1" applyAlignment="1">
      <alignment horizontal="center"/>
    </xf>
    <xf numFmtId="0" fontId="44" fillId="0" borderId="58" xfId="0" applyFont="1" applyBorder="1" applyAlignment="1">
      <alignment horizontal="center"/>
    </xf>
    <xf numFmtId="1" fontId="9" fillId="0" borderId="37" xfId="0" applyNumberFormat="1" applyFont="1" applyBorder="1" applyAlignment="1">
      <alignment horizontal="center" wrapText="1"/>
    </xf>
    <xf numFmtId="1" fontId="35" fillId="0" borderId="4" xfId="0" applyNumberFormat="1" applyFont="1" applyFill="1" applyBorder="1" applyAlignment="1">
      <alignment horizontal="right" vertical="center"/>
    </xf>
    <xf numFmtId="0" fontId="12" fillId="0" borderId="5" xfId="0" applyFont="1" applyFill="1" applyBorder="1"/>
    <xf numFmtId="0" fontId="12" fillId="0" borderId="7" xfId="0" applyFont="1" applyBorder="1"/>
    <xf numFmtId="1" fontId="35" fillId="0" borderId="6" xfId="0" applyNumberFormat="1" applyFont="1" applyBorder="1" applyAlignment="1">
      <alignment horizontal="right" vertical="center"/>
    </xf>
    <xf numFmtId="1" fontId="9" fillId="0" borderId="0" xfId="0" applyNumberFormat="1" applyFont="1" applyBorder="1" applyAlignment="1">
      <alignment horizontal="center" wrapText="1"/>
    </xf>
    <xf numFmtId="1" fontId="9" fillId="0" borderId="52" xfId="0" applyNumberFormat="1" applyFont="1" applyBorder="1" applyAlignment="1">
      <alignment horizontal="center" wrapText="1"/>
    </xf>
    <xf numFmtId="1" fontId="9" fillId="0" borderId="52" xfId="0" applyNumberFormat="1" applyFont="1" applyBorder="1" applyAlignment="1">
      <alignment horizontal="center" vertical="center" wrapText="1"/>
    </xf>
    <xf numFmtId="1" fontId="9" fillId="0" borderId="49" xfId="0" applyNumberFormat="1" applyFont="1" applyBorder="1" applyAlignment="1">
      <alignment horizontal="center" wrapText="1"/>
    </xf>
    <xf numFmtId="1" fontId="9" fillId="0" borderId="20" xfId="0" applyNumberFormat="1" applyFont="1" applyBorder="1" applyAlignment="1">
      <alignment horizontal="center" wrapText="1"/>
    </xf>
    <xf numFmtId="1" fontId="42" fillId="0" borderId="20" xfId="0" applyNumberFormat="1" applyFont="1" applyBorder="1" applyAlignment="1">
      <alignment wrapText="1"/>
    </xf>
    <xf numFmtId="1" fontId="9" fillId="0" borderId="20" xfId="0" applyNumberFormat="1" applyFont="1" applyBorder="1" applyAlignment="1">
      <alignment wrapText="1"/>
    </xf>
    <xf numFmtId="1" fontId="9" fillId="0" borderId="58" xfId="0" applyNumberFormat="1" applyFont="1" applyBorder="1" applyAlignment="1">
      <alignment wrapText="1"/>
    </xf>
    <xf numFmtId="1" fontId="9" fillId="0" borderId="20" xfId="0" applyNumberFormat="1" applyFont="1" applyBorder="1" applyAlignment="1">
      <alignment horizontal="left" wrapText="1"/>
    </xf>
    <xf numFmtId="1" fontId="9" fillId="0" borderId="49" xfId="0" applyNumberFormat="1" applyFont="1" applyBorder="1"/>
    <xf numFmtId="0" fontId="12" fillId="0" borderId="4" xfId="0" applyFont="1" applyFill="1" applyBorder="1"/>
    <xf numFmtId="0" fontId="44" fillId="0" borderId="4" xfId="0" applyFont="1" applyBorder="1" applyAlignment="1">
      <alignment horizontal="center"/>
    </xf>
    <xf numFmtId="0" fontId="44" fillId="0" borderId="4" xfId="0" applyFont="1" applyBorder="1" applyAlignment="1">
      <alignment horizontal="center" wrapText="1"/>
    </xf>
    <xf numFmtId="0" fontId="44" fillId="0" borderId="5" xfId="0" applyFont="1" applyBorder="1" applyAlignment="1">
      <alignment horizontal="center" wrapText="1"/>
    </xf>
    <xf numFmtId="0" fontId="12" fillId="36" borderId="35" xfId="0" applyFont="1" applyFill="1" applyBorder="1"/>
    <xf numFmtId="0" fontId="44" fillId="36" borderId="36" xfId="0" applyFont="1" applyFill="1" applyBorder="1" applyAlignment="1">
      <alignment horizontal="center"/>
    </xf>
    <xf numFmtId="0" fontId="44" fillId="36" borderId="29" xfId="0" applyFont="1" applyFill="1" applyBorder="1" applyAlignment="1">
      <alignment horizontal="center" wrapText="1"/>
    </xf>
    <xf numFmtId="1" fontId="36" fillId="0" borderId="0" xfId="0" applyNumberFormat="1" applyFont="1" applyBorder="1"/>
    <xf numFmtId="1" fontId="36" fillId="0" borderId="11" xfId="0" applyNumberFormat="1" applyFont="1" applyBorder="1"/>
    <xf numFmtId="1" fontId="35" fillId="0" borderId="0" xfId="0" applyNumberFormat="1" applyFont="1" applyBorder="1" applyAlignment="1">
      <alignment wrapText="1"/>
    </xf>
    <xf numFmtId="1" fontId="36" fillId="0" borderId="0" xfId="0" applyNumberFormat="1" applyFont="1" applyBorder="1" applyAlignment="1">
      <alignment horizontal="center" vertical="center"/>
    </xf>
    <xf numFmtId="1" fontId="36" fillId="0" borderId="1" xfId="0" applyNumberFormat="1" applyFont="1" applyFill="1" applyBorder="1" applyAlignment="1">
      <alignment horizontal="center" vertical="center"/>
    </xf>
    <xf numFmtId="1" fontId="33" fillId="0" borderId="1" xfId="0" applyNumberFormat="1" applyFont="1" applyBorder="1" applyAlignment="1">
      <alignment horizontal="center" vertical="center" wrapText="1"/>
    </xf>
    <xf numFmtId="1" fontId="36" fillId="0" borderId="4" xfId="0" applyNumberFormat="1" applyFont="1" applyBorder="1" applyAlignment="1">
      <alignment horizontal="center" vertical="center"/>
    </xf>
    <xf numFmtId="1" fontId="36" fillId="0" borderId="0" xfId="0" applyNumberFormat="1" applyFont="1" applyFill="1" applyBorder="1" applyAlignment="1">
      <alignment horizontal="center" vertical="center"/>
    </xf>
    <xf numFmtId="1" fontId="49" fillId="0" borderId="6" xfId="0" applyNumberFormat="1" applyFont="1" applyBorder="1" applyAlignment="1">
      <alignment horizontal="right" vertical="center" wrapText="1"/>
    </xf>
    <xf numFmtId="1" fontId="9" fillId="0" borderId="5" xfId="0" applyNumberFormat="1" applyFont="1" applyBorder="1" applyAlignment="1">
      <alignment vertical="center"/>
    </xf>
    <xf numFmtId="1" fontId="33" fillId="0" borderId="0" xfId="0" applyNumberFormat="1" applyFont="1" applyBorder="1" applyAlignment="1">
      <alignment horizontal="center" vertical="center" wrapText="1"/>
    </xf>
    <xf numFmtId="1" fontId="36" fillId="0" borderId="0" xfId="0" applyNumberFormat="1" applyFont="1" applyBorder="1" applyAlignment="1">
      <alignment vertical="center"/>
    </xf>
    <xf numFmtId="1" fontId="9" fillId="0" borderId="1" xfId="0" applyNumberFormat="1" applyFont="1" applyBorder="1" applyAlignment="1">
      <alignment vertical="center"/>
    </xf>
    <xf numFmtId="0" fontId="36" fillId="0" borderId="0" xfId="0" applyFont="1" applyAlignment="1">
      <alignment horizontal="center" vertical="center"/>
    </xf>
    <xf numFmtId="1" fontId="36" fillId="0" borderId="8" xfId="0" applyNumberFormat="1" applyFont="1" applyBorder="1" applyAlignment="1">
      <alignment horizontal="center" vertical="center"/>
    </xf>
    <xf numFmtId="1" fontId="36" fillId="0" borderId="2" xfId="0" applyNumberFormat="1" applyFont="1" applyBorder="1" applyAlignment="1">
      <alignment horizontal="center" vertical="center"/>
    </xf>
    <xf numFmtId="1" fontId="36" fillId="0" borderId="2" xfId="0" applyNumberFormat="1" applyFont="1" applyFill="1" applyBorder="1" applyAlignment="1">
      <alignment horizontal="center" vertical="center"/>
    </xf>
    <xf numFmtId="1" fontId="36" fillId="0" borderId="10" xfId="0" applyNumberFormat="1" applyFont="1" applyBorder="1" applyAlignment="1">
      <alignment horizontal="center" vertical="center"/>
    </xf>
    <xf numFmtId="1" fontId="33" fillId="0" borderId="3" xfId="0" applyNumberFormat="1" applyFont="1" applyBorder="1" applyAlignment="1">
      <alignment horizontal="center" vertical="center" wrapText="1"/>
    </xf>
    <xf numFmtId="1" fontId="33" fillId="0" borderId="62" xfId="0" applyNumberFormat="1" applyFont="1" applyBorder="1" applyAlignment="1">
      <alignment horizontal="center" vertical="center" wrapText="1"/>
    </xf>
    <xf numFmtId="1" fontId="48" fillId="0" borderId="63" xfId="0" applyNumberFormat="1" applyFont="1" applyBorder="1" applyAlignment="1">
      <alignment horizontal="center" wrapText="1"/>
    </xf>
    <xf numFmtId="0" fontId="36" fillId="0" borderId="0" xfId="0" applyFont="1" applyAlignment="1">
      <alignment vertical="center"/>
    </xf>
    <xf numFmtId="1" fontId="36" fillId="0" borderId="0" xfId="0" applyNumberFormat="1" applyFont="1" applyFill="1" applyBorder="1" applyAlignment="1">
      <alignment vertical="center"/>
    </xf>
    <xf numFmtId="1" fontId="35" fillId="0" borderId="0" xfId="0" applyNumberFormat="1" applyFont="1" applyBorder="1" applyAlignment="1">
      <alignment vertical="center"/>
    </xf>
    <xf numFmtId="1" fontId="33" fillId="0" borderId="1" xfId="0" applyNumberFormat="1" applyFont="1" applyFill="1" applyBorder="1" applyAlignment="1">
      <alignment horizontal="center" vertical="center" wrapText="1"/>
    </xf>
    <xf numFmtId="1" fontId="49" fillId="0" borderId="37" xfId="0" applyNumberFormat="1" applyFont="1" applyBorder="1" applyAlignment="1">
      <alignment horizontal="right" vertical="center" wrapText="1"/>
    </xf>
    <xf numFmtId="1" fontId="33" fillId="0" borderId="37" xfId="0" applyNumberFormat="1" applyFont="1" applyBorder="1" applyAlignment="1">
      <alignment horizontal="center" vertical="center" wrapText="1"/>
    </xf>
    <xf numFmtId="0" fontId="51" fillId="0" borderId="0" xfId="0" applyFont="1" applyAlignment="1">
      <alignment horizontal="left" vertical="center"/>
    </xf>
    <xf numFmtId="1" fontId="44" fillId="0" borderId="0" xfId="0" applyNumberFormat="1" applyFont="1" applyBorder="1"/>
    <xf numFmtId="1" fontId="36" fillId="0" borderId="11" xfId="0" applyNumberFormat="1" applyFont="1" applyBorder="1" applyAlignment="1">
      <alignment horizontal="center" vertical="center"/>
    </xf>
    <xf numFmtId="1" fontId="33" fillId="0" borderId="59" xfId="0" applyNumberFormat="1" applyFont="1" applyBorder="1" applyAlignment="1">
      <alignment horizontal="center" vertical="center" wrapText="1"/>
    </xf>
    <xf numFmtId="1" fontId="35" fillId="0" borderId="37" xfId="0" applyNumberFormat="1" applyFont="1" applyBorder="1" applyAlignment="1">
      <alignment vertical="center" wrapText="1"/>
    </xf>
    <xf numFmtId="1" fontId="9" fillId="0" borderId="2" xfId="0" applyNumberFormat="1" applyFont="1" applyBorder="1" applyAlignment="1">
      <alignment vertical="center"/>
    </xf>
    <xf numFmtId="1" fontId="36" fillId="0" borderId="37" xfId="0" applyNumberFormat="1" applyFont="1" applyBorder="1" applyAlignment="1">
      <alignment horizontal="center" vertical="center"/>
    </xf>
    <xf numFmtId="1" fontId="36" fillId="0" borderId="1" xfId="0" applyNumberFormat="1" applyFont="1" applyFill="1" applyBorder="1" applyAlignment="1">
      <alignment vertical="center" wrapText="1"/>
    </xf>
    <xf numFmtId="1" fontId="53" fillId="0" borderId="0" xfId="0" applyNumberFormat="1" applyFont="1" applyFill="1" applyBorder="1" applyAlignment="1">
      <alignment horizontal="center" wrapText="1"/>
    </xf>
    <xf numFmtId="1" fontId="35" fillId="0" borderId="0" xfId="0" applyNumberFormat="1" applyFont="1" applyFill="1" applyBorder="1" applyAlignment="1">
      <alignment horizontal="center" vertical="center" wrapText="1"/>
    </xf>
    <xf numFmtId="1" fontId="33" fillId="0" borderId="51" xfId="0" applyNumberFormat="1" applyFont="1" applyFill="1" applyBorder="1" applyAlignment="1">
      <alignment horizontal="center" vertical="center" wrapText="1"/>
    </xf>
    <xf numFmtId="1" fontId="33" fillId="0" borderId="6" xfId="0" applyNumberFormat="1" applyFont="1" applyBorder="1" applyAlignment="1">
      <alignment horizontal="center" vertical="center" wrapText="1"/>
    </xf>
    <xf numFmtId="1" fontId="49" fillId="0" borderId="3" xfId="0" applyNumberFormat="1" applyFont="1" applyBorder="1" applyAlignment="1">
      <alignment horizontal="center" vertical="center" wrapText="1"/>
    </xf>
    <xf numFmtId="1" fontId="49" fillId="0" borderId="62" xfId="0" applyNumberFormat="1" applyFont="1" applyBorder="1" applyAlignment="1">
      <alignment horizontal="center" vertical="center" wrapText="1"/>
    </xf>
    <xf numFmtId="0" fontId="11" fillId="36" borderId="36" xfId="0" applyFont="1" applyFill="1" applyBorder="1"/>
    <xf numFmtId="1" fontId="9" fillId="0" borderId="5" xfId="0" applyNumberFormat="1" applyFont="1" applyBorder="1" applyAlignment="1">
      <alignment horizontal="right" wrapText="1"/>
    </xf>
    <xf numFmtId="1" fontId="46" fillId="0" borderId="14" xfId="0" applyNumberFormat="1" applyFont="1" applyBorder="1" applyAlignment="1">
      <alignment horizontal="center" vertical="center" wrapText="1"/>
    </xf>
    <xf numFmtId="1" fontId="41" fillId="0" borderId="0" xfId="0" applyNumberFormat="1" applyFont="1" applyBorder="1" applyAlignment="1">
      <alignment wrapText="1"/>
    </xf>
    <xf numFmtId="0" fontId="44" fillId="0" borderId="6" xfId="0" applyFont="1" applyBorder="1" applyAlignment="1">
      <alignment horizontal="center" wrapText="1"/>
    </xf>
    <xf numFmtId="0" fontId="3" fillId="0" borderId="0" xfId="0" applyFont="1"/>
    <xf numFmtId="1" fontId="61" fillId="0" borderId="15" xfId="0" applyNumberFormat="1" applyFont="1" applyBorder="1" applyAlignment="1">
      <alignment horizontal="center" textRotation="90" wrapText="1"/>
    </xf>
    <xf numFmtId="1" fontId="61" fillId="0" borderId="16" xfId="0" applyNumberFormat="1" applyFont="1" applyBorder="1" applyAlignment="1">
      <alignment horizontal="center" textRotation="90" wrapText="1"/>
    </xf>
    <xf numFmtId="1" fontId="61" fillId="0" borderId="21" xfId="0" applyNumberFormat="1" applyFont="1" applyBorder="1" applyAlignment="1">
      <alignment horizontal="center" textRotation="90" wrapText="1"/>
    </xf>
    <xf numFmtId="1" fontId="61" fillId="0" borderId="3" xfId="0" applyNumberFormat="1" applyFont="1" applyBorder="1" applyAlignment="1">
      <alignment horizontal="center" textRotation="90" wrapText="1"/>
    </xf>
    <xf numFmtId="1" fontId="61" fillId="0" borderId="51" xfId="0" applyNumberFormat="1" applyFont="1" applyBorder="1" applyAlignment="1">
      <alignment horizontal="center" textRotation="90" wrapText="1"/>
    </xf>
    <xf numFmtId="0" fontId="10" fillId="0" borderId="0" xfId="0" applyFont="1"/>
    <xf numFmtId="0" fontId="50" fillId="0" borderId="0" xfId="0" applyFont="1"/>
    <xf numFmtId="0" fontId="10" fillId="0" borderId="0" xfId="0" applyFont="1" applyFill="1"/>
    <xf numFmtId="0" fontId="50" fillId="0" borderId="0" xfId="0" applyFont="1" applyBorder="1" applyAlignment="1">
      <alignment wrapText="1"/>
    </xf>
    <xf numFmtId="0" fontId="2" fillId="0" borderId="0" xfId="0" applyFont="1"/>
    <xf numFmtId="0" fontId="44" fillId="0" borderId="0" xfId="0" applyFont="1" applyAlignment="1">
      <alignment horizontal="center"/>
    </xf>
    <xf numFmtId="0" fontId="0" fillId="0" borderId="1" xfId="0" applyBorder="1"/>
    <xf numFmtId="0" fontId="36" fillId="0" borderId="0" xfId="0" applyFont="1" applyBorder="1" applyAlignment="1">
      <alignment horizontal="center" vertical="center"/>
    </xf>
    <xf numFmtId="0" fontId="36" fillId="0" borderId="25" xfId="0" applyFont="1" applyBorder="1" applyAlignment="1">
      <alignment vertical="center"/>
    </xf>
    <xf numFmtId="0" fontId="52" fillId="0" borderId="0" xfId="0" applyFont="1" applyAlignment="1">
      <alignment wrapText="1"/>
    </xf>
    <xf numFmtId="0" fontId="0" fillId="0" borderId="1" xfId="0" applyBorder="1" applyAlignment="1">
      <alignment wrapText="1"/>
    </xf>
    <xf numFmtId="0" fontId="0" fillId="0" borderId="1" xfId="0" applyNumberFormat="1" applyBorder="1" applyAlignment="1">
      <alignment wrapText="1"/>
    </xf>
    <xf numFmtId="0" fontId="36" fillId="0" borderId="0" xfId="0" applyFont="1" applyAlignment="1">
      <alignment horizontal="center" vertical="center" wrapText="1"/>
    </xf>
    <xf numFmtId="1" fontId="61" fillId="0" borderId="66" xfId="0" applyNumberFormat="1" applyFont="1" applyBorder="1" applyAlignment="1">
      <alignment horizontal="center" textRotation="90" wrapText="1"/>
    </xf>
    <xf numFmtId="1" fontId="61" fillId="0" borderId="29" xfId="0" applyNumberFormat="1" applyFont="1" applyBorder="1" applyAlignment="1">
      <alignment horizontal="center" textRotation="90" wrapText="1"/>
    </xf>
    <xf numFmtId="1" fontId="61" fillId="0" borderId="62" xfId="0" applyNumberFormat="1" applyFont="1" applyBorder="1" applyAlignment="1">
      <alignment horizontal="center" textRotation="90" wrapText="1"/>
    </xf>
    <xf numFmtId="1" fontId="61" fillId="0" borderId="15" xfId="0" applyNumberFormat="1" applyFont="1" applyFill="1" applyBorder="1" applyAlignment="1">
      <alignment horizontal="center" textRotation="90" wrapText="1"/>
    </xf>
    <xf numFmtId="1" fontId="61" fillId="0" borderId="6" xfId="0" applyNumberFormat="1" applyFont="1" applyFill="1" applyBorder="1" applyAlignment="1">
      <alignment horizontal="center" textRotation="90" wrapText="1"/>
    </xf>
    <xf numFmtId="1" fontId="61" fillId="0" borderId="16" xfId="0" applyNumberFormat="1" applyFont="1" applyFill="1" applyBorder="1" applyAlignment="1">
      <alignment horizontal="center" textRotation="90" wrapText="1"/>
    </xf>
    <xf numFmtId="1" fontId="33" fillId="0" borderId="11" xfId="0" applyNumberFormat="1" applyFont="1" applyBorder="1" applyAlignment="1">
      <alignment horizontal="center" vertical="center" wrapText="1"/>
    </xf>
    <xf numFmtId="1" fontId="33" fillId="0" borderId="49" xfId="0" applyNumberFormat="1" applyFont="1" applyBorder="1" applyAlignment="1">
      <alignment horizontal="center" vertical="center" wrapText="1"/>
    </xf>
    <xf numFmtId="1" fontId="49" fillId="0" borderId="1" xfId="0" applyNumberFormat="1" applyFont="1" applyBorder="1" applyAlignment="1">
      <alignment horizontal="center" vertical="center" wrapText="1"/>
    </xf>
    <xf numFmtId="1" fontId="33" fillId="0" borderId="5" xfId="0" applyNumberFormat="1" applyFont="1" applyBorder="1" applyAlignment="1">
      <alignment horizontal="center" vertical="center" wrapText="1"/>
    </xf>
    <xf numFmtId="1" fontId="33" fillId="0" borderId="8" xfId="0" applyNumberFormat="1" applyFont="1" applyBorder="1" applyAlignment="1">
      <alignment horizontal="center" vertical="center" wrapText="1"/>
    </xf>
    <xf numFmtId="1" fontId="33" fillId="0" borderId="2" xfId="0" applyNumberFormat="1" applyFont="1" applyBorder="1" applyAlignment="1">
      <alignment horizontal="center" vertical="center" wrapText="1"/>
    </xf>
    <xf numFmtId="1" fontId="33" fillId="0" borderId="5" xfId="0" applyNumberFormat="1" applyFont="1" applyFill="1" applyBorder="1" applyAlignment="1">
      <alignment horizontal="center" vertical="center" wrapText="1"/>
    </xf>
    <xf numFmtId="1" fontId="44" fillId="0" borderId="0" xfId="0" applyNumberFormat="1" applyFont="1" applyBorder="1" applyAlignment="1">
      <alignment vertical="center"/>
    </xf>
    <xf numFmtId="1" fontId="44" fillId="0" borderId="19" xfId="0" applyNumberFormat="1" applyFont="1" applyBorder="1" applyAlignment="1">
      <alignment vertical="center"/>
    </xf>
    <xf numFmtId="0" fontId="9"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21"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1" fontId="9" fillId="0" borderId="14" xfId="0" applyNumberFormat="1" applyFont="1" applyBorder="1" applyAlignment="1">
      <alignment horizontal="center" textRotation="90" wrapText="1"/>
    </xf>
    <xf numFmtId="1" fontId="49" fillId="0" borderId="1" xfId="0" applyNumberFormat="1" applyFont="1" applyBorder="1" applyAlignment="1">
      <alignment horizontal="right" vertical="center" wrapText="1"/>
    </xf>
    <xf numFmtId="9" fontId="33" fillId="0" borderId="37" xfId="43" applyFont="1" applyBorder="1" applyAlignment="1">
      <alignment horizontal="center" vertical="center" wrapText="1"/>
    </xf>
    <xf numFmtId="9" fontId="33" fillId="0" borderId="1" xfId="43" applyFont="1" applyBorder="1" applyAlignment="1">
      <alignment horizontal="center" vertical="center" wrapText="1"/>
    </xf>
    <xf numFmtId="1" fontId="35" fillId="0" borderId="11" xfId="0" applyNumberFormat="1" applyFont="1" applyBorder="1" applyAlignment="1">
      <alignment vertical="center"/>
    </xf>
    <xf numFmtId="1" fontId="47" fillId="2" borderId="21" xfId="0" applyNumberFormat="1" applyFont="1" applyFill="1" applyBorder="1" applyAlignment="1">
      <alignment horizontal="center" vertical="center" wrapText="1"/>
    </xf>
    <xf numFmtId="1" fontId="49" fillId="0" borderId="5" xfId="0" applyNumberFormat="1" applyFont="1" applyBorder="1" applyAlignment="1">
      <alignment horizontal="right" vertical="center" wrapText="1"/>
    </xf>
    <xf numFmtId="1" fontId="47" fillId="2" borderId="35" xfId="0" applyNumberFormat="1" applyFont="1" applyFill="1" applyBorder="1" applyAlignment="1">
      <alignment horizontal="center" vertical="center" wrapText="1"/>
    </xf>
    <xf numFmtId="0" fontId="63" fillId="0" borderId="0" xfId="0" applyFont="1"/>
    <xf numFmtId="1" fontId="33" fillId="37" borderId="1" xfId="0" applyNumberFormat="1" applyFont="1" applyFill="1" applyBorder="1" applyAlignment="1">
      <alignment horizontal="center" vertical="center" wrapText="1"/>
    </xf>
    <xf numFmtId="0" fontId="8" fillId="0" borderId="0" xfId="0" applyFont="1" applyFill="1" applyBorder="1" applyAlignment="1">
      <alignment horizontal="center"/>
    </xf>
    <xf numFmtId="1" fontId="64" fillId="0" borderId="0" xfId="0" applyNumberFormat="1" applyFont="1" applyBorder="1" applyAlignment="1">
      <alignment vertical="center"/>
    </xf>
    <xf numFmtId="1" fontId="49" fillId="0" borderId="3" xfId="0" applyNumberFormat="1" applyFont="1" applyFill="1" applyBorder="1" applyAlignment="1">
      <alignment horizontal="center" vertical="center" wrapText="1"/>
    </xf>
    <xf numFmtId="0" fontId="7" fillId="0" borderId="0" xfId="34" applyBorder="1" applyAlignment="1" applyProtection="1"/>
    <xf numFmtId="1" fontId="36" fillId="0" borderId="1" xfId="0" applyNumberFormat="1" applyFont="1" applyFill="1" applyBorder="1" applyAlignment="1">
      <alignment horizontal="center" vertical="center" wrapText="1"/>
    </xf>
    <xf numFmtId="1" fontId="36" fillId="38" borderId="1" xfId="0" applyNumberFormat="1" applyFont="1" applyFill="1" applyBorder="1" applyAlignment="1">
      <alignment horizontal="center" vertical="center" wrapText="1"/>
    </xf>
    <xf numFmtId="1" fontId="36" fillId="37" borderId="1" xfId="0" applyNumberFormat="1" applyFont="1" applyFill="1" applyBorder="1" applyAlignment="1">
      <alignment horizontal="center" vertical="center" wrapText="1"/>
    </xf>
    <xf numFmtId="1" fontId="36" fillId="0" borderId="5" xfId="0" applyNumberFormat="1" applyFont="1" applyFill="1" applyBorder="1" applyAlignment="1">
      <alignment horizontal="center" vertical="center" wrapText="1"/>
    </xf>
    <xf numFmtId="1" fontId="36" fillId="0" borderId="5" xfId="0" applyNumberFormat="1" applyFont="1" applyFill="1" applyBorder="1" applyAlignment="1">
      <alignment horizontal="center" vertical="center"/>
    </xf>
    <xf numFmtId="1" fontId="36" fillId="0" borderId="37" xfId="0" applyNumberFormat="1" applyFont="1" applyFill="1" applyBorder="1" applyAlignment="1">
      <alignment horizontal="center" vertical="center" wrapText="1"/>
    </xf>
    <xf numFmtId="1" fontId="36" fillId="0" borderId="4" xfId="0" applyNumberFormat="1" applyFont="1" applyFill="1" applyBorder="1" applyAlignment="1">
      <alignment horizontal="center" vertical="center" wrapText="1"/>
    </xf>
    <xf numFmtId="1" fontId="36" fillId="0" borderId="0" xfId="0" applyNumberFormat="1" applyFont="1" applyFill="1" applyBorder="1" applyAlignment="1">
      <alignment horizontal="center" vertical="center" wrapText="1"/>
    </xf>
    <xf numFmtId="1" fontId="36" fillId="0" borderId="0" xfId="0" applyNumberFormat="1" applyFont="1" applyFill="1" applyBorder="1" applyAlignment="1">
      <alignment horizontal="center" wrapText="1"/>
    </xf>
    <xf numFmtId="1" fontId="36" fillId="37" borderId="5" xfId="0" applyNumberFormat="1" applyFont="1" applyFill="1" applyBorder="1" applyAlignment="1">
      <alignment horizontal="center" vertical="center" wrapText="1"/>
    </xf>
    <xf numFmtId="0" fontId="0" fillId="0" borderId="0" xfId="0" applyAlignment="1">
      <alignment horizontal="center" textRotation="90" wrapText="1"/>
    </xf>
    <xf numFmtId="0" fontId="0" fillId="0" borderId="0" xfId="0" applyAlignment="1">
      <alignment horizontal="center" textRotation="90"/>
    </xf>
    <xf numFmtId="0" fontId="15" fillId="0" borderId="0" xfId="0" applyFont="1" applyAlignment="1">
      <alignment horizontal="center"/>
    </xf>
    <xf numFmtId="0" fontId="0" fillId="0" borderId="0" xfId="0" applyAlignment="1">
      <alignment horizontal="center"/>
    </xf>
    <xf numFmtId="1" fontId="12" fillId="0" borderId="0" xfId="0" applyNumberFormat="1" applyFont="1" applyBorder="1" applyAlignment="1">
      <alignment vertical="center" wrapText="1"/>
    </xf>
    <xf numFmtId="1" fontId="9" fillId="0" borderId="5" xfId="0" applyNumberFormat="1" applyFont="1" applyFill="1" applyBorder="1" applyAlignment="1">
      <alignment vertical="center"/>
    </xf>
    <xf numFmtId="1" fontId="35" fillId="0" borderId="0" xfId="0" applyNumberFormat="1" applyFont="1" applyFill="1" applyBorder="1" applyAlignment="1">
      <alignment vertical="center"/>
    </xf>
    <xf numFmtId="1" fontId="36" fillId="0" borderId="1" xfId="0" applyNumberFormat="1" applyFont="1" applyBorder="1" applyAlignment="1">
      <alignment vertical="center"/>
    </xf>
    <xf numFmtId="1" fontId="35" fillId="0" borderId="1" xfId="0" applyNumberFormat="1" applyFont="1" applyBorder="1" applyAlignment="1">
      <alignment vertical="center"/>
    </xf>
    <xf numFmtId="1" fontId="65" fillId="37" borderId="1" xfId="0" applyNumberFormat="1" applyFont="1" applyFill="1" applyBorder="1" applyAlignment="1">
      <alignment horizontal="center" vertical="center" wrapText="1"/>
    </xf>
    <xf numFmtId="1" fontId="65" fillId="38" borderId="1" xfId="0" applyNumberFormat="1" applyFont="1" applyFill="1" applyBorder="1" applyAlignment="1">
      <alignment horizontal="center" vertical="center" wrapText="1"/>
    </xf>
    <xf numFmtId="0" fontId="42" fillId="0" borderId="0" xfId="0" applyFont="1" applyFill="1" applyBorder="1" applyAlignment="1">
      <alignment horizontal="left" vertical="top" wrapText="1"/>
    </xf>
    <xf numFmtId="0" fontId="50"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38" fillId="0" borderId="0" xfId="0" applyFont="1" applyBorder="1" applyAlignment="1">
      <alignment horizontal="left"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54" fillId="0" borderId="33" xfId="0" applyFont="1" applyBorder="1" applyAlignment="1" applyProtection="1">
      <alignment horizontal="left" vertical="top" wrapText="1" indent="1"/>
      <protection locked="0"/>
    </xf>
    <xf numFmtId="0" fontId="2" fillId="0" borderId="7" xfId="0" applyFont="1" applyBorder="1" applyAlignment="1" applyProtection="1">
      <alignment horizontal="left" vertical="top" wrapText="1" indent="1"/>
      <protection locked="0"/>
    </xf>
    <xf numFmtId="0" fontId="2" fillId="0" borderId="34" xfId="0" applyFont="1" applyBorder="1" applyAlignment="1" applyProtection="1">
      <alignment horizontal="left" vertical="top" wrapText="1" indent="1"/>
      <protection locked="0"/>
    </xf>
    <xf numFmtId="0" fontId="54" fillId="0" borderId="17" xfId="0" applyFont="1" applyFill="1" applyBorder="1" applyAlignment="1">
      <alignment horizontal="left" vertical="top" wrapText="1" indent="1"/>
    </xf>
    <xf numFmtId="0" fontId="2" fillId="0" borderId="19" xfId="0" applyFont="1" applyFill="1" applyBorder="1" applyAlignment="1">
      <alignment horizontal="left" vertical="top" indent="1"/>
    </xf>
    <xf numFmtId="0" fontId="2" fillId="0" borderId="18" xfId="0" applyFont="1" applyFill="1" applyBorder="1" applyAlignment="1">
      <alignment horizontal="left" vertical="top" indent="1"/>
    </xf>
    <xf numFmtId="1" fontId="11" fillId="0" borderId="0" xfId="0" applyNumberFormat="1" applyFont="1" applyBorder="1" applyAlignment="1">
      <alignment horizontal="left" wrapText="1"/>
    </xf>
    <xf numFmtId="1" fontId="48" fillId="0" borderId="0" xfId="0" applyNumberFormat="1" applyFont="1" applyBorder="1" applyAlignment="1">
      <alignment horizontal="left" wrapText="1"/>
    </xf>
    <xf numFmtId="1" fontId="11" fillId="0" borderId="19" xfId="0" applyNumberFormat="1" applyFont="1" applyBorder="1" applyAlignment="1">
      <alignment horizontal="left"/>
    </xf>
    <xf numFmtId="1" fontId="48" fillId="0" borderId="19" xfId="0" applyNumberFormat="1" applyFont="1" applyBorder="1" applyAlignment="1">
      <alignment horizontal="left"/>
    </xf>
    <xf numFmtId="1" fontId="9" fillId="0" borderId="30" xfId="0" applyNumberFormat="1" applyFont="1" applyBorder="1" applyAlignment="1">
      <alignment horizontal="center" wrapText="1"/>
    </xf>
    <xf numFmtId="1" fontId="9" fillId="0" borderId="32" xfId="0" applyNumberFormat="1" applyFont="1" applyBorder="1" applyAlignment="1">
      <alignment horizontal="center" wrapText="1"/>
    </xf>
    <xf numFmtId="1" fontId="9" fillId="0" borderId="31" xfId="0" applyNumberFormat="1" applyFont="1" applyBorder="1" applyAlignment="1">
      <alignment horizontal="center" wrapText="1"/>
    </xf>
    <xf numFmtId="1" fontId="9" fillId="0" borderId="64" xfId="0" applyNumberFormat="1" applyFont="1" applyBorder="1" applyAlignment="1">
      <alignment horizontal="center" vertical="center" wrapText="1"/>
    </xf>
    <xf numFmtId="1" fontId="9" fillId="0" borderId="67" xfId="0" applyNumberFormat="1" applyFont="1" applyBorder="1" applyAlignment="1">
      <alignment horizontal="center" vertical="center" wrapText="1"/>
    </xf>
    <xf numFmtId="1" fontId="9" fillId="0" borderId="68" xfId="0" applyNumberFormat="1" applyFont="1" applyBorder="1" applyAlignment="1">
      <alignment horizontal="center" vertical="center" wrapText="1"/>
    </xf>
    <xf numFmtId="1" fontId="9" fillId="0" borderId="69" xfId="0" applyNumberFormat="1" applyFont="1" applyBorder="1" applyAlignment="1">
      <alignment horizontal="center" vertical="center" wrapText="1"/>
    </xf>
    <xf numFmtId="1" fontId="9" fillId="0" borderId="35" xfId="0" applyNumberFormat="1" applyFont="1" applyBorder="1" applyAlignment="1">
      <alignment horizontal="center" vertical="center" wrapText="1"/>
    </xf>
    <xf numFmtId="1" fontId="9" fillId="0" borderId="36" xfId="0" applyNumberFormat="1" applyFont="1" applyBorder="1" applyAlignment="1">
      <alignment horizontal="center" vertical="center" wrapText="1"/>
    </xf>
    <xf numFmtId="1" fontId="9" fillId="0" borderId="29" xfId="0" applyNumberFormat="1" applyFont="1" applyBorder="1" applyAlignment="1">
      <alignment horizontal="center" vertical="center" wrapText="1"/>
    </xf>
    <xf numFmtId="1" fontId="9" fillId="0" borderId="35" xfId="0" applyNumberFormat="1" applyFont="1" applyBorder="1" applyAlignment="1">
      <alignment horizontal="center" wrapText="1"/>
    </xf>
    <xf numFmtId="1" fontId="9" fillId="0" borderId="36" xfId="0" applyNumberFormat="1" applyFont="1" applyBorder="1" applyAlignment="1">
      <alignment horizontal="center" wrapText="1"/>
    </xf>
    <xf numFmtId="1" fontId="9" fillId="0" borderId="29" xfId="0" applyNumberFormat="1" applyFont="1" applyBorder="1" applyAlignment="1">
      <alignment horizontal="center" wrapText="1"/>
    </xf>
    <xf numFmtId="1" fontId="9" fillId="0" borderId="35" xfId="0" applyNumberFormat="1" applyFont="1" applyBorder="1" applyAlignment="1">
      <alignment horizontal="center" vertical="top" wrapText="1"/>
    </xf>
    <xf numFmtId="1" fontId="9" fillId="0" borderId="36" xfId="0" applyNumberFormat="1" applyFont="1" applyBorder="1" applyAlignment="1">
      <alignment horizontal="center" vertical="top" wrapText="1"/>
    </xf>
    <xf numFmtId="1" fontId="9" fillId="0" borderId="29" xfId="0" applyNumberFormat="1" applyFont="1" applyBorder="1" applyAlignment="1">
      <alignment horizontal="center" vertical="top" wrapText="1"/>
    </xf>
    <xf numFmtId="0" fontId="42" fillId="0" borderId="4"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5" xfId="0" applyBorder="1" applyAlignment="1">
      <alignment wrapText="1"/>
    </xf>
    <xf numFmtId="1" fontId="9" fillId="0" borderId="22" xfId="0" applyNumberFormat="1" applyFont="1" applyBorder="1" applyAlignment="1">
      <alignment horizontal="center" wrapText="1"/>
    </xf>
    <xf numFmtId="1" fontId="9" fillId="0" borderId="24" xfId="0" applyNumberFormat="1" applyFont="1" applyBorder="1" applyAlignment="1">
      <alignment horizontal="center" wrapText="1"/>
    </xf>
    <xf numFmtId="1" fontId="9" fillId="0" borderId="26" xfId="0" applyNumberFormat="1" applyFont="1" applyBorder="1" applyAlignment="1">
      <alignment horizontal="center" wrapText="1"/>
    </xf>
    <xf numFmtId="1" fontId="9" fillId="0" borderId="27" xfId="0" applyNumberFormat="1" applyFont="1" applyBorder="1" applyAlignment="1">
      <alignment horizontal="center" wrapText="1"/>
    </xf>
    <xf numFmtId="1" fontId="9" fillId="0" borderId="28" xfId="0" applyNumberFormat="1" applyFont="1" applyBorder="1" applyAlignment="1">
      <alignment horizontal="center" wrapText="1"/>
    </xf>
    <xf numFmtId="1" fontId="9" fillId="0" borderId="57" xfId="0" applyNumberFormat="1" applyFont="1" applyBorder="1" applyAlignment="1">
      <alignment horizontal="center" wrapText="1"/>
    </xf>
    <xf numFmtId="1" fontId="9" fillId="0" borderId="23" xfId="0" applyNumberFormat="1" applyFont="1" applyBorder="1" applyAlignment="1">
      <alignment horizontal="center" wrapText="1"/>
    </xf>
    <xf numFmtId="1" fontId="9" fillId="0" borderId="56" xfId="0" applyNumberFormat="1" applyFont="1" applyBorder="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3" builtinId="5"/>
    <cellStyle name="Title" xfId="40" builtinId="15" customBuiltin="1"/>
    <cellStyle name="Total" xfId="41" builtinId="25" customBuiltin="1"/>
    <cellStyle name="Warning Text" xfId="42" builtinId="11" customBuiltin="1"/>
  </cellStyles>
  <dxfs count="33">
    <dxf>
      <font>
        <condense val="0"/>
        <extend val="0"/>
        <color rgb="FF006100"/>
      </font>
      <fill>
        <patternFill>
          <bgColor rgb="FFC6EFCE"/>
        </patternFill>
      </fill>
    </dxf>
    <dxf>
      <font>
        <condense val="0"/>
        <extend val="0"/>
        <color rgb="FF9C0006"/>
      </font>
      <fill>
        <patternFill>
          <bgColor rgb="FFFFC7CE"/>
        </patternFill>
      </fill>
    </dxf>
    <dxf>
      <font>
        <b/>
        <i/>
        <color rgb="FFFF0000"/>
      </font>
      <fill>
        <patternFill patternType="none">
          <bgColor auto="1"/>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colors>
    <mruColors>
      <color rgb="FFFF7C80"/>
      <color rgb="FF3366FF"/>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9525</xdr:colOff>
      <xdr:row>51</xdr:row>
      <xdr:rowOff>9525</xdr:rowOff>
    </xdr:to>
    <xdr:pic>
      <xdr:nvPicPr>
        <xdr:cNvPr id="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8153400"/>
          <a:ext cx="9525" cy="9525"/>
        </a:xfrm>
        <a:prstGeom prst="rect">
          <a:avLst/>
        </a:prstGeom>
        <a:noFill/>
        <a:ln w="9525">
          <a:noFill/>
          <a:miter lim="800000"/>
          <a:headEnd/>
          <a:tailEnd/>
        </a:ln>
      </xdr:spPr>
    </xdr:pic>
    <xdr:clientData/>
  </xdr:twoCellAnchor>
  <xdr:twoCellAnchor editAs="oneCell">
    <xdr:from>
      <xdr:col>1</xdr:col>
      <xdr:colOff>0</xdr:colOff>
      <xdr:row>121</xdr:row>
      <xdr:rowOff>0</xdr:rowOff>
    </xdr:from>
    <xdr:to>
      <xdr:col>1</xdr:col>
      <xdr:colOff>9525</xdr:colOff>
      <xdr:row>121</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2211050"/>
          <a:ext cx="9525" cy="9525"/>
        </a:xfrm>
        <a:prstGeom prst="rect">
          <a:avLst/>
        </a:prstGeom>
        <a:noFill/>
        <a:ln w="9525">
          <a:noFill/>
          <a:miter lim="800000"/>
          <a:headEnd/>
          <a:tailEnd/>
        </a:ln>
      </xdr:spPr>
    </xdr:pic>
    <xdr:clientData/>
  </xdr:twoCellAnchor>
  <xdr:twoCellAnchor editAs="oneCell">
    <xdr:from>
      <xdr:col>1</xdr:col>
      <xdr:colOff>0</xdr:colOff>
      <xdr:row>174</xdr:row>
      <xdr:rowOff>0</xdr:rowOff>
    </xdr:from>
    <xdr:to>
      <xdr:col>1</xdr:col>
      <xdr:colOff>9525</xdr:colOff>
      <xdr:row>174</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1755100"/>
          <a:ext cx="9525" cy="9525"/>
        </a:xfrm>
        <a:prstGeom prst="rect">
          <a:avLst/>
        </a:prstGeom>
        <a:noFill/>
        <a:ln w="9525">
          <a:noFill/>
          <a:miter lim="800000"/>
          <a:headEnd/>
          <a:tailEnd/>
        </a:ln>
      </xdr:spPr>
    </xdr:pic>
    <xdr:clientData/>
  </xdr:twoCellAnchor>
  <xdr:twoCellAnchor editAs="oneCell">
    <xdr:from>
      <xdr:col>1</xdr:col>
      <xdr:colOff>0</xdr:colOff>
      <xdr:row>180</xdr:row>
      <xdr:rowOff>0</xdr:rowOff>
    </xdr:from>
    <xdr:to>
      <xdr:col>1</xdr:col>
      <xdr:colOff>9525</xdr:colOff>
      <xdr:row>180</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0575250"/>
          <a:ext cx="9525" cy="9525"/>
        </a:xfrm>
        <a:prstGeom prst="rect">
          <a:avLst/>
        </a:prstGeom>
        <a:noFill/>
        <a:ln w="9525">
          <a:noFill/>
          <a:miter lim="800000"/>
          <a:headEnd/>
          <a:tailEnd/>
        </a:ln>
      </xdr:spPr>
    </xdr:pic>
    <xdr:clientData/>
  </xdr:twoCellAnchor>
  <xdr:twoCellAnchor editAs="oneCell">
    <xdr:from>
      <xdr:col>1</xdr:col>
      <xdr:colOff>0</xdr:colOff>
      <xdr:row>123</xdr:row>
      <xdr:rowOff>0</xdr:rowOff>
    </xdr:from>
    <xdr:to>
      <xdr:col>1</xdr:col>
      <xdr:colOff>9525</xdr:colOff>
      <xdr:row>123</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1201400"/>
          <a:ext cx="9525" cy="9525"/>
        </a:xfrm>
        <a:prstGeom prst="rect">
          <a:avLst/>
        </a:prstGeom>
        <a:noFill/>
        <a:ln w="9525">
          <a:noFill/>
          <a:miter lim="800000"/>
          <a:headEnd/>
          <a:tailEnd/>
        </a:ln>
      </xdr:spPr>
    </xdr:pic>
    <xdr:clientData/>
  </xdr:twoCellAnchor>
  <xdr:twoCellAnchor editAs="oneCell">
    <xdr:from>
      <xdr:col>1</xdr:col>
      <xdr:colOff>0</xdr:colOff>
      <xdr:row>163</xdr:row>
      <xdr:rowOff>0</xdr:rowOff>
    </xdr:from>
    <xdr:to>
      <xdr:col>1</xdr:col>
      <xdr:colOff>9525</xdr:colOff>
      <xdr:row>163</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1201400"/>
          <a:ext cx="9525" cy="9525"/>
        </a:xfrm>
        <a:prstGeom prst="rect">
          <a:avLst/>
        </a:prstGeom>
        <a:noFill/>
        <a:ln w="9525">
          <a:noFill/>
          <a:miter lim="800000"/>
          <a:headEnd/>
          <a:tailEnd/>
        </a:ln>
      </xdr:spPr>
    </xdr:pic>
    <xdr:clientData/>
  </xdr:twoCellAnchor>
  <xdr:twoCellAnchor editAs="oneCell">
    <xdr:from>
      <xdr:col>1</xdr:col>
      <xdr:colOff>0</xdr:colOff>
      <xdr:row>16</xdr:row>
      <xdr:rowOff>0</xdr:rowOff>
    </xdr:from>
    <xdr:to>
      <xdr:col>1</xdr:col>
      <xdr:colOff>9525</xdr:colOff>
      <xdr:row>16</xdr:row>
      <xdr:rowOff>9525</xdr:rowOff>
    </xdr:to>
    <xdr:pic>
      <xdr:nvPicPr>
        <xdr:cNvPr id="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1553825"/>
          <a:ext cx="9525" cy="9525"/>
        </a:xfrm>
        <a:prstGeom prst="rect">
          <a:avLst/>
        </a:prstGeom>
        <a:noFill/>
        <a:ln w="9525">
          <a:noFill/>
          <a:miter lim="800000"/>
          <a:headEnd/>
          <a:tailEnd/>
        </a:ln>
      </xdr:spPr>
    </xdr:pic>
    <xdr:clientData/>
  </xdr:twoCellAnchor>
  <xdr:twoCellAnchor editAs="oneCell">
    <xdr:from>
      <xdr:col>1</xdr:col>
      <xdr:colOff>0</xdr:colOff>
      <xdr:row>51</xdr:row>
      <xdr:rowOff>0</xdr:rowOff>
    </xdr:from>
    <xdr:to>
      <xdr:col>1</xdr:col>
      <xdr:colOff>9525</xdr:colOff>
      <xdr:row>51</xdr:row>
      <xdr:rowOff>9525</xdr:rowOff>
    </xdr:to>
    <xdr:pic>
      <xdr:nvPicPr>
        <xdr:cNvPr id="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962275"/>
          <a:ext cx="9525" cy="9525"/>
        </a:xfrm>
        <a:prstGeom prst="rect">
          <a:avLst/>
        </a:prstGeom>
        <a:noFill/>
        <a:ln w="9525">
          <a:noFill/>
          <a:miter lim="800000"/>
          <a:headEnd/>
          <a:tailEnd/>
        </a:ln>
      </xdr:spPr>
    </xdr:pic>
    <xdr:clientData/>
  </xdr:twoCellAnchor>
  <xdr:twoCellAnchor editAs="oneCell">
    <xdr:from>
      <xdr:col>1</xdr:col>
      <xdr:colOff>0</xdr:colOff>
      <xdr:row>103</xdr:row>
      <xdr:rowOff>0</xdr:rowOff>
    </xdr:from>
    <xdr:to>
      <xdr:col>1</xdr:col>
      <xdr:colOff>9525</xdr:colOff>
      <xdr:row>103</xdr:row>
      <xdr:rowOff>9525</xdr:rowOff>
    </xdr:to>
    <xdr:pic>
      <xdr:nvPicPr>
        <xdr:cNvPr id="10"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962275"/>
          <a:ext cx="9525" cy="9525"/>
        </a:xfrm>
        <a:prstGeom prst="rect">
          <a:avLst/>
        </a:prstGeom>
        <a:noFill/>
        <a:ln w="9525">
          <a:noFill/>
          <a:miter lim="800000"/>
          <a:headEnd/>
          <a:tailEnd/>
        </a:ln>
      </xdr:spPr>
    </xdr:pic>
    <xdr:clientData/>
  </xdr:twoCellAnchor>
  <xdr:twoCellAnchor editAs="oneCell">
    <xdr:from>
      <xdr:col>1</xdr:col>
      <xdr:colOff>0</xdr:colOff>
      <xdr:row>167</xdr:row>
      <xdr:rowOff>0</xdr:rowOff>
    </xdr:from>
    <xdr:to>
      <xdr:col>1</xdr:col>
      <xdr:colOff>9525</xdr:colOff>
      <xdr:row>167</xdr:row>
      <xdr:rowOff>9525</xdr:rowOff>
    </xdr:to>
    <xdr:pic>
      <xdr:nvPicPr>
        <xdr:cNvPr id="11"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962275"/>
          <a:ext cx="9525" cy="9525"/>
        </a:xfrm>
        <a:prstGeom prst="rect">
          <a:avLst/>
        </a:prstGeom>
        <a:noFill/>
        <a:ln w="9525">
          <a:noFill/>
          <a:miter lim="800000"/>
          <a:headEnd/>
          <a:tailEnd/>
        </a:ln>
      </xdr:spPr>
    </xdr:pic>
    <xdr:clientData/>
  </xdr:twoCellAnchor>
  <xdr:twoCellAnchor editAs="oneCell">
    <xdr:from>
      <xdr:col>1</xdr:col>
      <xdr:colOff>0</xdr:colOff>
      <xdr:row>175</xdr:row>
      <xdr:rowOff>0</xdr:rowOff>
    </xdr:from>
    <xdr:to>
      <xdr:col>1</xdr:col>
      <xdr:colOff>9525</xdr:colOff>
      <xdr:row>175</xdr:row>
      <xdr:rowOff>9525</xdr:rowOff>
    </xdr:to>
    <xdr:pic>
      <xdr:nvPicPr>
        <xdr:cNvPr id="1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0477500"/>
          <a:ext cx="9525" cy="9525"/>
        </a:xfrm>
        <a:prstGeom prst="rect">
          <a:avLst/>
        </a:prstGeom>
        <a:noFill/>
        <a:ln w="9525">
          <a:noFill/>
          <a:miter lim="800000"/>
          <a:headEnd/>
          <a:tailEnd/>
        </a:ln>
      </xdr:spPr>
    </xdr:pic>
    <xdr:clientData/>
  </xdr:twoCellAnchor>
  <xdr:twoCellAnchor editAs="oneCell">
    <xdr:from>
      <xdr:col>1</xdr:col>
      <xdr:colOff>0</xdr:colOff>
      <xdr:row>195</xdr:row>
      <xdr:rowOff>0</xdr:rowOff>
    </xdr:from>
    <xdr:to>
      <xdr:col>1</xdr:col>
      <xdr:colOff>9525</xdr:colOff>
      <xdr:row>195</xdr:row>
      <xdr:rowOff>9525</xdr:rowOff>
    </xdr:to>
    <xdr:pic>
      <xdr:nvPicPr>
        <xdr:cNvPr id="1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8716625"/>
          <a:ext cx="9525" cy="9525"/>
        </a:xfrm>
        <a:prstGeom prst="rect">
          <a:avLst/>
        </a:prstGeom>
        <a:noFill/>
        <a:ln w="9525">
          <a:noFill/>
          <a:miter lim="800000"/>
          <a:headEnd/>
          <a:tailEnd/>
        </a:ln>
      </xdr:spPr>
    </xdr:pic>
    <xdr:clientData/>
  </xdr:twoCellAnchor>
  <xdr:twoCellAnchor editAs="oneCell">
    <xdr:from>
      <xdr:col>1</xdr:col>
      <xdr:colOff>0</xdr:colOff>
      <xdr:row>215</xdr:row>
      <xdr:rowOff>0</xdr:rowOff>
    </xdr:from>
    <xdr:to>
      <xdr:col>1</xdr:col>
      <xdr:colOff>9525</xdr:colOff>
      <xdr:row>215</xdr:row>
      <xdr:rowOff>9525</xdr:rowOff>
    </xdr:to>
    <xdr:pic>
      <xdr:nvPicPr>
        <xdr:cNvPr id="1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2336125"/>
          <a:ext cx="9525" cy="9525"/>
        </a:xfrm>
        <a:prstGeom prst="rect">
          <a:avLst/>
        </a:prstGeom>
        <a:noFill/>
        <a:ln w="9525">
          <a:noFill/>
          <a:miter lim="800000"/>
          <a:headEnd/>
          <a:tailEnd/>
        </a:ln>
      </xdr:spPr>
    </xdr:pic>
    <xdr:clientData/>
  </xdr:twoCellAnchor>
  <xdr:twoCellAnchor editAs="oneCell">
    <xdr:from>
      <xdr:col>1</xdr:col>
      <xdr:colOff>0</xdr:colOff>
      <xdr:row>219</xdr:row>
      <xdr:rowOff>0</xdr:rowOff>
    </xdr:from>
    <xdr:to>
      <xdr:col>1</xdr:col>
      <xdr:colOff>9525</xdr:colOff>
      <xdr:row>219</xdr:row>
      <xdr:rowOff>9525</xdr:rowOff>
    </xdr:to>
    <xdr:pic>
      <xdr:nvPicPr>
        <xdr:cNvPr id="1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6231850"/>
          <a:ext cx="9525" cy="9525"/>
        </a:xfrm>
        <a:prstGeom prst="rect">
          <a:avLst/>
        </a:prstGeom>
        <a:noFill/>
        <a:ln w="9525">
          <a:noFill/>
          <a:miter lim="800000"/>
          <a:headEnd/>
          <a:tailEnd/>
        </a:ln>
      </xdr:spPr>
    </xdr:pic>
    <xdr:clientData/>
  </xdr:twoCellAnchor>
  <xdr:twoCellAnchor editAs="oneCell">
    <xdr:from>
      <xdr:col>1</xdr:col>
      <xdr:colOff>0</xdr:colOff>
      <xdr:row>175</xdr:row>
      <xdr:rowOff>0</xdr:rowOff>
    </xdr:from>
    <xdr:to>
      <xdr:col>1</xdr:col>
      <xdr:colOff>9525</xdr:colOff>
      <xdr:row>175</xdr:row>
      <xdr:rowOff>9525</xdr:rowOff>
    </xdr:to>
    <xdr:pic>
      <xdr:nvPicPr>
        <xdr:cNvPr id="1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0477500"/>
          <a:ext cx="9525" cy="9525"/>
        </a:xfrm>
        <a:prstGeom prst="rect">
          <a:avLst/>
        </a:prstGeom>
        <a:noFill/>
        <a:ln w="9525">
          <a:noFill/>
          <a:miter lim="800000"/>
          <a:headEnd/>
          <a:tailEnd/>
        </a:ln>
      </xdr:spPr>
    </xdr:pic>
    <xdr:clientData/>
  </xdr:twoCellAnchor>
  <xdr:twoCellAnchor editAs="oneCell">
    <xdr:from>
      <xdr:col>1</xdr:col>
      <xdr:colOff>0</xdr:colOff>
      <xdr:row>185</xdr:row>
      <xdr:rowOff>0</xdr:rowOff>
    </xdr:from>
    <xdr:to>
      <xdr:col>1</xdr:col>
      <xdr:colOff>9525</xdr:colOff>
      <xdr:row>185</xdr:row>
      <xdr:rowOff>9525</xdr:rowOff>
    </xdr:to>
    <xdr:pic>
      <xdr:nvPicPr>
        <xdr:cNvPr id="1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7992725"/>
          <a:ext cx="9525" cy="9525"/>
        </a:xfrm>
        <a:prstGeom prst="rect">
          <a:avLst/>
        </a:prstGeom>
        <a:noFill/>
        <a:ln w="9525">
          <a:noFill/>
          <a:miter lim="800000"/>
          <a:headEnd/>
          <a:tailEnd/>
        </a:ln>
      </xdr:spPr>
    </xdr:pic>
    <xdr:clientData/>
  </xdr:twoCellAnchor>
  <xdr:twoCellAnchor editAs="oneCell">
    <xdr:from>
      <xdr:col>1</xdr:col>
      <xdr:colOff>0</xdr:colOff>
      <xdr:row>219</xdr:row>
      <xdr:rowOff>0</xdr:rowOff>
    </xdr:from>
    <xdr:to>
      <xdr:col>1</xdr:col>
      <xdr:colOff>9525</xdr:colOff>
      <xdr:row>219</xdr:row>
      <xdr:rowOff>9525</xdr:rowOff>
    </xdr:to>
    <xdr:pic>
      <xdr:nvPicPr>
        <xdr:cNvPr id="1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5507950"/>
          <a:ext cx="95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9525</xdr:colOff>
      <xdr:row>2</xdr:row>
      <xdr:rowOff>9525</xdr:rowOff>
    </xdr:to>
    <xdr:pic>
      <xdr:nvPicPr>
        <xdr:cNvPr id="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2</xdr:row>
      <xdr:rowOff>0</xdr:rowOff>
    </xdr:from>
    <xdr:to>
      <xdr:col>1</xdr:col>
      <xdr:colOff>9525</xdr:colOff>
      <xdr:row>2</xdr:row>
      <xdr:rowOff>9525</xdr:rowOff>
    </xdr:to>
    <xdr:pic>
      <xdr:nvPicPr>
        <xdr:cNvPr id="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28675"/>
          <a:ext cx="9525" cy="9525"/>
        </a:xfrm>
        <a:prstGeom prst="rect">
          <a:avLst/>
        </a:prstGeom>
        <a:noFill/>
        <a:ln w="9525">
          <a:noFill/>
          <a:miter lim="800000"/>
          <a:headEnd/>
          <a:tailEnd/>
        </a:ln>
      </xdr:spPr>
    </xdr:pic>
    <xdr:clientData/>
  </xdr:twoCellAnchor>
  <xdr:twoCellAnchor editAs="oneCell">
    <xdr:from>
      <xdr:col>1</xdr:col>
      <xdr:colOff>0</xdr:colOff>
      <xdr:row>10</xdr:row>
      <xdr:rowOff>0</xdr:rowOff>
    </xdr:from>
    <xdr:to>
      <xdr:col>1</xdr:col>
      <xdr:colOff>9525</xdr:colOff>
      <xdr:row>10</xdr:row>
      <xdr:rowOff>9525</xdr:rowOff>
    </xdr:to>
    <xdr:pic>
      <xdr:nvPicPr>
        <xdr:cNvPr id="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2638425"/>
          <a:ext cx="9525" cy="9525"/>
        </a:xfrm>
        <a:prstGeom prst="rect">
          <a:avLst/>
        </a:prstGeom>
        <a:noFill/>
        <a:ln w="9525">
          <a:noFill/>
          <a:miter lim="800000"/>
          <a:headEnd/>
          <a:tailEnd/>
        </a:ln>
      </xdr:spPr>
    </xdr:pic>
    <xdr:clientData/>
  </xdr:twoCellAnchor>
  <xdr:twoCellAnchor editAs="oneCell">
    <xdr:from>
      <xdr:col>1</xdr:col>
      <xdr:colOff>0</xdr:colOff>
      <xdr:row>4</xdr:row>
      <xdr:rowOff>0</xdr:rowOff>
    </xdr:from>
    <xdr:to>
      <xdr:col>1</xdr:col>
      <xdr:colOff>9525</xdr:colOff>
      <xdr:row>4</xdr:row>
      <xdr:rowOff>9525</xdr:rowOff>
    </xdr:to>
    <xdr:pic>
      <xdr:nvPicPr>
        <xdr:cNvPr id="10"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1495425"/>
          <a:ext cx="9525" cy="9525"/>
        </a:xfrm>
        <a:prstGeom prst="rect">
          <a:avLst/>
        </a:prstGeom>
        <a:noFill/>
        <a:ln w="9525">
          <a:noFill/>
          <a:miter lim="800000"/>
          <a:headEnd/>
          <a:tailEnd/>
        </a:ln>
      </xdr:spPr>
    </xdr:pic>
    <xdr:clientData/>
  </xdr:twoCellAnchor>
  <xdr:twoCellAnchor editAs="oneCell">
    <xdr:from>
      <xdr:col>1</xdr:col>
      <xdr:colOff>0</xdr:colOff>
      <xdr:row>13</xdr:row>
      <xdr:rowOff>0</xdr:rowOff>
    </xdr:from>
    <xdr:to>
      <xdr:col>1</xdr:col>
      <xdr:colOff>9525</xdr:colOff>
      <xdr:row>13</xdr:row>
      <xdr:rowOff>9525</xdr:rowOff>
    </xdr:to>
    <xdr:pic>
      <xdr:nvPicPr>
        <xdr:cNvPr id="11"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3209925"/>
          <a:ext cx="9525" cy="9525"/>
        </a:xfrm>
        <a:prstGeom prst="rect">
          <a:avLst/>
        </a:prstGeom>
        <a:noFill/>
        <a:ln w="9525">
          <a:noFill/>
          <a:miter lim="800000"/>
          <a:headEnd/>
          <a:tailEnd/>
        </a:ln>
      </xdr:spPr>
    </xdr:pic>
    <xdr:clientData/>
  </xdr:twoCellAnchor>
  <xdr:twoCellAnchor editAs="oneCell">
    <xdr:from>
      <xdr:col>1</xdr:col>
      <xdr:colOff>0</xdr:colOff>
      <xdr:row>13</xdr:row>
      <xdr:rowOff>0</xdr:rowOff>
    </xdr:from>
    <xdr:to>
      <xdr:col>1</xdr:col>
      <xdr:colOff>9525</xdr:colOff>
      <xdr:row>13</xdr:row>
      <xdr:rowOff>9525</xdr:rowOff>
    </xdr:to>
    <xdr:pic>
      <xdr:nvPicPr>
        <xdr:cNvPr id="1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3209925"/>
          <a:ext cx="9525" cy="9525"/>
        </a:xfrm>
        <a:prstGeom prst="rect">
          <a:avLst/>
        </a:prstGeom>
        <a:noFill/>
        <a:ln w="9525">
          <a:noFill/>
          <a:miter lim="800000"/>
          <a:headEnd/>
          <a:tailEnd/>
        </a:ln>
      </xdr:spPr>
    </xdr:pic>
    <xdr:clientData/>
  </xdr:twoCellAnchor>
  <xdr:twoCellAnchor editAs="oneCell">
    <xdr:from>
      <xdr:col>1</xdr:col>
      <xdr:colOff>0</xdr:colOff>
      <xdr:row>4</xdr:row>
      <xdr:rowOff>0</xdr:rowOff>
    </xdr:from>
    <xdr:to>
      <xdr:col>1</xdr:col>
      <xdr:colOff>9525</xdr:colOff>
      <xdr:row>4</xdr:row>
      <xdr:rowOff>9525</xdr:rowOff>
    </xdr:to>
    <xdr:pic>
      <xdr:nvPicPr>
        <xdr:cNvPr id="1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1495425"/>
          <a:ext cx="9525" cy="9525"/>
        </a:xfrm>
        <a:prstGeom prst="rect">
          <a:avLst/>
        </a:prstGeom>
        <a:noFill/>
        <a:ln w="9525">
          <a:noFill/>
          <a:miter lim="800000"/>
          <a:headEnd/>
          <a:tailEnd/>
        </a:ln>
      </xdr:spPr>
    </xdr:pic>
    <xdr:clientData/>
  </xdr:twoCellAnchor>
  <xdr:twoCellAnchor editAs="oneCell">
    <xdr:from>
      <xdr:col>1</xdr:col>
      <xdr:colOff>0</xdr:colOff>
      <xdr:row>13</xdr:row>
      <xdr:rowOff>0</xdr:rowOff>
    </xdr:from>
    <xdr:to>
      <xdr:col>1</xdr:col>
      <xdr:colOff>9525</xdr:colOff>
      <xdr:row>13</xdr:row>
      <xdr:rowOff>9525</xdr:rowOff>
    </xdr:to>
    <xdr:pic>
      <xdr:nvPicPr>
        <xdr:cNvPr id="1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3209925"/>
          <a:ext cx="9525" cy="9525"/>
        </a:xfrm>
        <a:prstGeom prst="rect">
          <a:avLst/>
        </a:prstGeom>
        <a:noFill/>
        <a:ln w="9525">
          <a:noFill/>
          <a:miter lim="800000"/>
          <a:headEnd/>
          <a:tailEnd/>
        </a:ln>
      </xdr:spPr>
    </xdr:pic>
    <xdr:clientData/>
  </xdr:twoCellAnchor>
  <xdr:twoCellAnchor editAs="oneCell">
    <xdr:from>
      <xdr:col>1</xdr:col>
      <xdr:colOff>0</xdr:colOff>
      <xdr:row>24</xdr:row>
      <xdr:rowOff>0</xdr:rowOff>
    </xdr:from>
    <xdr:to>
      <xdr:col>1</xdr:col>
      <xdr:colOff>9525</xdr:colOff>
      <xdr:row>24</xdr:row>
      <xdr:rowOff>9525</xdr:rowOff>
    </xdr:to>
    <xdr:pic>
      <xdr:nvPicPr>
        <xdr:cNvPr id="1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5591175"/>
          <a:ext cx="9525" cy="9525"/>
        </a:xfrm>
        <a:prstGeom prst="rect">
          <a:avLst/>
        </a:prstGeom>
        <a:noFill/>
        <a:ln w="9525">
          <a:noFill/>
          <a:miter lim="800000"/>
          <a:headEnd/>
          <a:tailEnd/>
        </a:ln>
      </xdr:spPr>
    </xdr:pic>
    <xdr:clientData/>
  </xdr:twoCellAnchor>
  <xdr:twoCellAnchor editAs="oneCell">
    <xdr:from>
      <xdr:col>1</xdr:col>
      <xdr:colOff>0</xdr:colOff>
      <xdr:row>25</xdr:row>
      <xdr:rowOff>0</xdr:rowOff>
    </xdr:from>
    <xdr:to>
      <xdr:col>1</xdr:col>
      <xdr:colOff>9525</xdr:colOff>
      <xdr:row>25</xdr:row>
      <xdr:rowOff>9525</xdr:rowOff>
    </xdr:to>
    <xdr:pic>
      <xdr:nvPicPr>
        <xdr:cNvPr id="1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5781675"/>
          <a:ext cx="9525" cy="9525"/>
        </a:xfrm>
        <a:prstGeom prst="rect">
          <a:avLst/>
        </a:prstGeom>
        <a:noFill/>
        <a:ln w="9525">
          <a:noFill/>
          <a:miter lim="800000"/>
          <a:headEnd/>
          <a:tailEnd/>
        </a:ln>
      </xdr:spPr>
    </xdr:pic>
    <xdr:clientData/>
  </xdr:twoCellAnchor>
  <xdr:twoCellAnchor editAs="oneCell">
    <xdr:from>
      <xdr:col>1</xdr:col>
      <xdr:colOff>0</xdr:colOff>
      <xdr:row>19</xdr:row>
      <xdr:rowOff>0</xdr:rowOff>
    </xdr:from>
    <xdr:to>
      <xdr:col>1</xdr:col>
      <xdr:colOff>9525</xdr:colOff>
      <xdr:row>19</xdr:row>
      <xdr:rowOff>9525</xdr:rowOff>
    </xdr:to>
    <xdr:pic>
      <xdr:nvPicPr>
        <xdr:cNvPr id="1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4638675"/>
          <a:ext cx="9525" cy="9525"/>
        </a:xfrm>
        <a:prstGeom prst="rect">
          <a:avLst/>
        </a:prstGeom>
        <a:noFill/>
        <a:ln w="9525">
          <a:noFill/>
          <a:miter lim="800000"/>
          <a:headEnd/>
          <a:tailEnd/>
        </a:ln>
      </xdr:spPr>
    </xdr:pic>
    <xdr:clientData/>
  </xdr:twoCellAnchor>
  <xdr:twoCellAnchor editAs="oneCell">
    <xdr:from>
      <xdr:col>1</xdr:col>
      <xdr:colOff>0</xdr:colOff>
      <xdr:row>25</xdr:row>
      <xdr:rowOff>0</xdr:rowOff>
    </xdr:from>
    <xdr:to>
      <xdr:col>1</xdr:col>
      <xdr:colOff>9525</xdr:colOff>
      <xdr:row>25</xdr:row>
      <xdr:rowOff>9525</xdr:rowOff>
    </xdr:to>
    <xdr:pic>
      <xdr:nvPicPr>
        <xdr:cNvPr id="1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5781675"/>
          <a:ext cx="9525" cy="9525"/>
        </a:xfrm>
        <a:prstGeom prst="rect">
          <a:avLst/>
        </a:prstGeom>
        <a:noFill/>
        <a:ln w="9525">
          <a:noFill/>
          <a:miter lim="800000"/>
          <a:headEnd/>
          <a:tailEnd/>
        </a:ln>
      </xdr:spPr>
    </xdr:pic>
    <xdr:clientData/>
  </xdr:twoCellAnchor>
  <xdr:twoCellAnchor editAs="oneCell">
    <xdr:from>
      <xdr:col>1</xdr:col>
      <xdr:colOff>0</xdr:colOff>
      <xdr:row>22</xdr:row>
      <xdr:rowOff>0</xdr:rowOff>
    </xdr:from>
    <xdr:to>
      <xdr:col>1</xdr:col>
      <xdr:colOff>9525</xdr:colOff>
      <xdr:row>22</xdr:row>
      <xdr:rowOff>9525</xdr:rowOff>
    </xdr:to>
    <xdr:pic>
      <xdr:nvPicPr>
        <xdr:cNvPr id="1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5210175"/>
          <a:ext cx="9525" cy="9525"/>
        </a:xfrm>
        <a:prstGeom prst="rect">
          <a:avLst/>
        </a:prstGeom>
        <a:noFill/>
        <a:ln w="9525">
          <a:noFill/>
          <a:miter lim="800000"/>
          <a:headEnd/>
          <a:tailEnd/>
        </a:ln>
      </xdr:spPr>
    </xdr:pic>
    <xdr:clientData/>
  </xdr:twoCellAnchor>
  <xdr:twoCellAnchor editAs="oneCell">
    <xdr:from>
      <xdr:col>1</xdr:col>
      <xdr:colOff>0</xdr:colOff>
      <xdr:row>24</xdr:row>
      <xdr:rowOff>0</xdr:rowOff>
    </xdr:from>
    <xdr:to>
      <xdr:col>1</xdr:col>
      <xdr:colOff>9525</xdr:colOff>
      <xdr:row>24</xdr:row>
      <xdr:rowOff>9525</xdr:rowOff>
    </xdr:to>
    <xdr:pic>
      <xdr:nvPicPr>
        <xdr:cNvPr id="20"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5591175"/>
          <a:ext cx="9525" cy="9525"/>
        </a:xfrm>
        <a:prstGeom prst="rect">
          <a:avLst/>
        </a:prstGeom>
        <a:noFill/>
        <a:ln w="9525">
          <a:noFill/>
          <a:miter lim="800000"/>
          <a:headEnd/>
          <a:tailEnd/>
        </a:ln>
      </xdr:spPr>
    </xdr:pic>
    <xdr:clientData/>
  </xdr:twoCellAnchor>
  <xdr:twoCellAnchor editAs="oneCell">
    <xdr:from>
      <xdr:col>1</xdr:col>
      <xdr:colOff>0</xdr:colOff>
      <xdr:row>19</xdr:row>
      <xdr:rowOff>0</xdr:rowOff>
    </xdr:from>
    <xdr:to>
      <xdr:col>1</xdr:col>
      <xdr:colOff>9525</xdr:colOff>
      <xdr:row>19</xdr:row>
      <xdr:rowOff>9525</xdr:rowOff>
    </xdr:to>
    <xdr:pic>
      <xdr:nvPicPr>
        <xdr:cNvPr id="21"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4638675"/>
          <a:ext cx="9525" cy="9525"/>
        </a:xfrm>
        <a:prstGeom prst="rect">
          <a:avLst/>
        </a:prstGeom>
        <a:noFill/>
        <a:ln w="9525">
          <a:noFill/>
          <a:miter lim="800000"/>
          <a:headEnd/>
          <a:tailEnd/>
        </a:ln>
      </xdr:spPr>
    </xdr:pic>
    <xdr:clientData/>
  </xdr:twoCellAnchor>
  <xdr:twoCellAnchor editAs="oneCell">
    <xdr:from>
      <xdr:col>1</xdr:col>
      <xdr:colOff>0</xdr:colOff>
      <xdr:row>22</xdr:row>
      <xdr:rowOff>0</xdr:rowOff>
    </xdr:from>
    <xdr:to>
      <xdr:col>1</xdr:col>
      <xdr:colOff>9525</xdr:colOff>
      <xdr:row>22</xdr:row>
      <xdr:rowOff>9525</xdr:rowOff>
    </xdr:to>
    <xdr:pic>
      <xdr:nvPicPr>
        <xdr:cNvPr id="2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5210175"/>
          <a:ext cx="9525" cy="9525"/>
        </a:xfrm>
        <a:prstGeom prst="rect">
          <a:avLst/>
        </a:prstGeom>
        <a:noFill/>
        <a:ln w="9525">
          <a:noFill/>
          <a:miter lim="800000"/>
          <a:headEnd/>
          <a:tailEnd/>
        </a:ln>
      </xdr:spPr>
    </xdr:pic>
    <xdr:clientData/>
  </xdr:twoCellAnchor>
  <xdr:twoCellAnchor editAs="oneCell">
    <xdr:from>
      <xdr:col>1</xdr:col>
      <xdr:colOff>0</xdr:colOff>
      <xdr:row>44</xdr:row>
      <xdr:rowOff>0</xdr:rowOff>
    </xdr:from>
    <xdr:to>
      <xdr:col>1</xdr:col>
      <xdr:colOff>9525</xdr:colOff>
      <xdr:row>44</xdr:row>
      <xdr:rowOff>9525</xdr:rowOff>
    </xdr:to>
    <xdr:pic>
      <xdr:nvPicPr>
        <xdr:cNvPr id="2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734425"/>
          <a:ext cx="9525" cy="9525"/>
        </a:xfrm>
        <a:prstGeom prst="rect">
          <a:avLst/>
        </a:prstGeom>
        <a:noFill/>
        <a:ln w="9525">
          <a:noFill/>
          <a:miter lim="800000"/>
          <a:headEnd/>
          <a:tailEnd/>
        </a:ln>
      </xdr:spPr>
    </xdr:pic>
    <xdr:clientData/>
  </xdr:twoCellAnchor>
  <xdr:twoCellAnchor editAs="oneCell">
    <xdr:from>
      <xdr:col>1</xdr:col>
      <xdr:colOff>0</xdr:colOff>
      <xdr:row>33</xdr:row>
      <xdr:rowOff>0</xdr:rowOff>
    </xdr:from>
    <xdr:to>
      <xdr:col>1</xdr:col>
      <xdr:colOff>9525</xdr:colOff>
      <xdr:row>33</xdr:row>
      <xdr:rowOff>9525</xdr:rowOff>
    </xdr:to>
    <xdr:pic>
      <xdr:nvPicPr>
        <xdr:cNvPr id="2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6638925"/>
          <a:ext cx="9525" cy="9525"/>
        </a:xfrm>
        <a:prstGeom prst="rect">
          <a:avLst/>
        </a:prstGeom>
        <a:noFill/>
        <a:ln w="9525">
          <a:noFill/>
          <a:miter lim="800000"/>
          <a:headEnd/>
          <a:tailEnd/>
        </a:ln>
      </xdr:spPr>
    </xdr:pic>
    <xdr:clientData/>
  </xdr:twoCellAnchor>
  <xdr:twoCellAnchor editAs="oneCell">
    <xdr:from>
      <xdr:col>1</xdr:col>
      <xdr:colOff>0</xdr:colOff>
      <xdr:row>44</xdr:row>
      <xdr:rowOff>0</xdr:rowOff>
    </xdr:from>
    <xdr:to>
      <xdr:col>1</xdr:col>
      <xdr:colOff>9525</xdr:colOff>
      <xdr:row>44</xdr:row>
      <xdr:rowOff>9525</xdr:rowOff>
    </xdr:to>
    <xdr:pic>
      <xdr:nvPicPr>
        <xdr:cNvPr id="2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734425"/>
          <a:ext cx="9525" cy="9525"/>
        </a:xfrm>
        <a:prstGeom prst="rect">
          <a:avLst/>
        </a:prstGeom>
        <a:noFill/>
        <a:ln w="9525">
          <a:noFill/>
          <a:miter lim="800000"/>
          <a:headEnd/>
          <a:tailEnd/>
        </a:ln>
      </xdr:spPr>
    </xdr:pic>
    <xdr:clientData/>
  </xdr:twoCellAnchor>
  <xdr:twoCellAnchor editAs="oneCell">
    <xdr:from>
      <xdr:col>1</xdr:col>
      <xdr:colOff>0</xdr:colOff>
      <xdr:row>35</xdr:row>
      <xdr:rowOff>0</xdr:rowOff>
    </xdr:from>
    <xdr:to>
      <xdr:col>1</xdr:col>
      <xdr:colOff>9525</xdr:colOff>
      <xdr:row>35</xdr:row>
      <xdr:rowOff>9525</xdr:rowOff>
    </xdr:to>
    <xdr:pic>
      <xdr:nvPicPr>
        <xdr:cNvPr id="2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7019925"/>
          <a:ext cx="9525" cy="9525"/>
        </a:xfrm>
        <a:prstGeom prst="rect">
          <a:avLst/>
        </a:prstGeom>
        <a:noFill/>
        <a:ln w="9525">
          <a:noFill/>
          <a:miter lim="800000"/>
          <a:headEnd/>
          <a:tailEnd/>
        </a:ln>
      </xdr:spPr>
    </xdr:pic>
    <xdr:clientData/>
  </xdr:twoCellAnchor>
  <xdr:twoCellAnchor editAs="oneCell">
    <xdr:from>
      <xdr:col>1</xdr:col>
      <xdr:colOff>0</xdr:colOff>
      <xdr:row>33</xdr:row>
      <xdr:rowOff>0</xdr:rowOff>
    </xdr:from>
    <xdr:to>
      <xdr:col>1</xdr:col>
      <xdr:colOff>9525</xdr:colOff>
      <xdr:row>33</xdr:row>
      <xdr:rowOff>9525</xdr:rowOff>
    </xdr:to>
    <xdr:pic>
      <xdr:nvPicPr>
        <xdr:cNvPr id="2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6638925"/>
          <a:ext cx="9525" cy="9525"/>
        </a:xfrm>
        <a:prstGeom prst="rect">
          <a:avLst/>
        </a:prstGeom>
        <a:noFill/>
        <a:ln w="9525">
          <a:noFill/>
          <a:miter lim="800000"/>
          <a:headEnd/>
          <a:tailEnd/>
        </a:ln>
      </xdr:spPr>
    </xdr:pic>
    <xdr:clientData/>
  </xdr:twoCellAnchor>
  <xdr:twoCellAnchor editAs="oneCell">
    <xdr:from>
      <xdr:col>1</xdr:col>
      <xdr:colOff>0</xdr:colOff>
      <xdr:row>44</xdr:row>
      <xdr:rowOff>0</xdr:rowOff>
    </xdr:from>
    <xdr:to>
      <xdr:col>1</xdr:col>
      <xdr:colOff>9525</xdr:colOff>
      <xdr:row>44</xdr:row>
      <xdr:rowOff>9525</xdr:rowOff>
    </xdr:to>
    <xdr:pic>
      <xdr:nvPicPr>
        <xdr:cNvPr id="2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8734425"/>
          <a:ext cx="9525" cy="9525"/>
        </a:xfrm>
        <a:prstGeom prst="rect">
          <a:avLst/>
        </a:prstGeom>
        <a:noFill/>
        <a:ln w="9525">
          <a:noFill/>
          <a:miter lim="800000"/>
          <a:headEnd/>
          <a:tailEnd/>
        </a:ln>
      </xdr:spPr>
    </xdr:pic>
    <xdr:clientData/>
  </xdr:twoCellAnchor>
  <xdr:twoCellAnchor editAs="oneCell">
    <xdr:from>
      <xdr:col>1</xdr:col>
      <xdr:colOff>0</xdr:colOff>
      <xdr:row>50</xdr:row>
      <xdr:rowOff>0</xdr:rowOff>
    </xdr:from>
    <xdr:to>
      <xdr:col>1</xdr:col>
      <xdr:colOff>9525</xdr:colOff>
      <xdr:row>50</xdr:row>
      <xdr:rowOff>9525</xdr:rowOff>
    </xdr:to>
    <xdr:pic>
      <xdr:nvPicPr>
        <xdr:cNvPr id="2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10163175"/>
          <a:ext cx="9525" cy="9525"/>
        </a:xfrm>
        <a:prstGeom prst="rect">
          <a:avLst/>
        </a:prstGeom>
        <a:noFill/>
        <a:ln w="9525">
          <a:noFill/>
          <a:miter lim="800000"/>
          <a:headEnd/>
          <a:tailEnd/>
        </a:ln>
      </xdr:spPr>
    </xdr:pic>
    <xdr:clientData/>
  </xdr:twoCellAnchor>
  <xdr:twoCellAnchor editAs="oneCell">
    <xdr:from>
      <xdr:col>1</xdr:col>
      <xdr:colOff>0</xdr:colOff>
      <xdr:row>46</xdr:row>
      <xdr:rowOff>0</xdr:rowOff>
    </xdr:from>
    <xdr:to>
      <xdr:col>1</xdr:col>
      <xdr:colOff>9525</xdr:colOff>
      <xdr:row>46</xdr:row>
      <xdr:rowOff>9525</xdr:rowOff>
    </xdr:to>
    <xdr:pic>
      <xdr:nvPicPr>
        <xdr:cNvPr id="30"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9401175"/>
          <a:ext cx="9525" cy="9525"/>
        </a:xfrm>
        <a:prstGeom prst="rect">
          <a:avLst/>
        </a:prstGeom>
        <a:noFill/>
        <a:ln w="9525">
          <a:noFill/>
          <a:miter lim="800000"/>
          <a:headEnd/>
          <a:tailEnd/>
        </a:ln>
      </xdr:spPr>
    </xdr:pic>
    <xdr:clientData/>
  </xdr:twoCellAnchor>
  <xdr:twoCellAnchor editAs="oneCell">
    <xdr:from>
      <xdr:col>1</xdr:col>
      <xdr:colOff>0</xdr:colOff>
      <xdr:row>57</xdr:row>
      <xdr:rowOff>0</xdr:rowOff>
    </xdr:from>
    <xdr:to>
      <xdr:col>1</xdr:col>
      <xdr:colOff>9525</xdr:colOff>
      <xdr:row>57</xdr:row>
      <xdr:rowOff>9525</xdr:rowOff>
    </xdr:to>
    <xdr:pic>
      <xdr:nvPicPr>
        <xdr:cNvPr id="31"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11496675"/>
          <a:ext cx="9525" cy="9525"/>
        </a:xfrm>
        <a:prstGeom prst="rect">
          <a:avLst/>
        </a:prstGeom>
        <a:noFill/>
        <a:ln w="9525">
          <a:noFill/>
          <a:miter lim="800000"/>
          <a:headEnd/>
          <a:tailEnd/>
        </a:ln>
      </xdr:spPr>
    </xdr:pic>
    <xdr:clientData/>
  </xdr:twoCellAnchor>
  <xdr:twoCellAnchor editAs="oneCell">
    <xdr:from>
      <xdr:col>1</xdr:col>
      <xdr:colOff>0</xdr:colOff>
      <xdr:row>46</xdr:row>
      <xdr:rowOff>0</xdr:rowOff>
    </xdr:from>
    <xdr:to>
      <xdr:col>1</xdr:col>
      <xdr:colOff>9525</xdr:colOff>
      <xdr:row>46</xdr:row>
      <xdr:rowOff>9525</xdr:rowOff>
    </xdr:to>
    <xdr:pic>
      <xdr:nvPicPr>
        <xdr:cNvPr id="3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9401175"/>
          <a:ext cx="9525" cy="9525"/>
        </a:xfrm>
        <a:prstGeom prst="rect">
          <a:avLst/>
        </a:prstGeom>
        <a:noFill/>
        <a:ln w="9525">
          <a:noFill/>
          <a:miter lim="800000"/>
          <a:headEnd/>
          <a:tailEnd/>
        </a:ln>
      </xdr:spPr>
    </xdr:pic>
    <xdr:clientData/>
  </xdr:twoCellAnchor>
  <xdr:twoCellAnchor editAs="oneCell">
    <xdr:from>
      <xdr:col>1</xdr:col>
      <xdr:colOff>0</xdr:colOff>
      <xdr:row>57</xdr:row>
      <xdr:rowOff>0</xdr:rowOff>
    </xdr:from>
    <xdr:to>
      <xdr:col>1</xdr:col>
      <xdr:colOff>9525</xdr:colOff>
      <xdr:row>57</xdr:row>
      <xdr:rowOff>9525</xdr:rowOff>
    </xdr:to>
    <xdr:pic>
      <xdr:nvPicPr>
        <xdr:cNvPr id="3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552450" y="11496675"/>
          <a:ext cx="9525" cy="9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9525</xdr:colOff>
      <xdr:row>41</xdr:row>
      <xdr:rowOff>9525</xdr:rowOff>
    </xdr:to>
    <xdr:pic>
      <xdr:nvPicPr>
        <xdr:cNvPr id="614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884872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8458200"/>
          <a:ext cx="9525" cy="9525"/>
        </a:xfrm>
        <a:prstGeom prst="rect">
          <a:avLst/>
        </a:prstGeom>
        <a:noFill/>
        <a:ln w="9525">
          <a:noFill/>
          <a:miter lim="800000"/>
          <a:headEnd/>
          <a:tailEnd/>
        </a:ln>
      </xdr:spPr>
    </xdr:pic>
    <xdr:clientData/>
  </xdr:twoCellAnchor>
  <xdr:twoCellAnchor editAs="oneCell">
    <xdr:from>
      <xdr:col>1</xdr:col>
      <xdr:colOff>0</xdr:colOff>
      <xdr:row>71</xdr:row>
      <xdr:rowOff>0</xdr:rowOff>
    </xdr:from>
    <xdr:to>
      <xdr:col>1</xdr:col>
      <xdr:colOff>9525</xdr:colOff>
      <xdr:row>71</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103</xdr:row>
      <xdr:rowOff>0</xdr:rowOff>
    </xdr:from>
    <xdr:to>
      <xdr:col>1</xdr:col>
      <xdr:colOff>9525</xdr:colOff>
      <xdr:row>103</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122</xdr:row>
      <xdr:rowOff>0</xdr:rowOff>
    </xdr:from>
    <xdr:to>
      <xdr:col>1</xdr:col>
      <xdr:colOff>9525</xdr:colOff>
      <xdr:row>122</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137</xdr:row>
      <xdr:rowOff>0</xdr:rowOff>
    </xdr:from>
    <xdr:to>
      <xdr:col>1</xdr:col>
      <xdr:colOff>9525</xdr:colOff>
      <xdr:row>137</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152</xdr:row>
      <xdr:rowOff>0</xdr:rowOff>
    </xdr:from>
    <xdr:to>
      <xdr:col>1</xdr:col>
      <xdr:colOff>9525</xdr:colOff>
      <xdr:row>152</xdr:row>
      <xdr:rowOff>9525</xdr:rowOff>
    </xdr:to>
    <xdr:pic>
      <xdr:nvPicPr>
        <xdr:cNvPr id="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9525</xdr:colOff>
      <xdr:row>5</xdr:row>
      <xdr:rowOff>9525</xdr:rowOff>
    </xdr:to>
    <xdr:pic>
      <xdr:nvPicPr>
        <xdr:cNvPr id="716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238125" y="2286000"/>
          <a:ext cx="9525" cy="9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xdr:colOff>
      <xdr:row>4</xdr:row>
      <xdr:rowOff>9525</xdr:rowOff>
    </xdr:to>
    <xdr:pic>
      <xdr:nvPicPr>
        <xdr:cNvPr id="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2565975"/>
          <a:ext cx="9525" cy="9525"/>
        </a:xfrm>
        <a:prstGeom prst="rect">
          <a:avLst/>
        </a:prstGeom>
        <a:noFill/>
        <a:ln w="9525">
          <a:noFill/>
          <a:miter lim="800000"/>
          <a:headEnd/>
          <a:tailEnd/>
        </a:ln>
      </xdr:spPr>
    </xdr:pic>
    <xdr:clientData/>
  </xdr:twoCellAnchor>
  <xdr:twoCellAnchor editAs="oneCell">
    <xdr:from>
      <xdr:col>1</xdr:col>
      <xdr:colOff>0</xdr:colOff>
      <xdr:row>16</xdr:row>
      <xdr:rowOff>0</xdr:rowOff>
    </xdr:from>
    <xdr:to>
      <xdr:col>1</xdr:col>
      <xdr:colOff>9525</xdr:colOff>
      <xdr:row>16</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3766125"/>
          <a:ext cx="9525" cy="9525"/>
        </a:xfrm>
        <a:prstGeom prst="rect">
          <a:avLst/>
        </a:prstGeom>
        <a:noFill/>
        <a:ln w="9525">
          <a:noFill/>
          <a:miter lim="800000"/>
          <a:headEnd/>
          <a:tailEnd/>
        </a:ln>
      </xdr:spPr>
    </xdr:pic>
    <xdr:clientData/>
  </xdr:twoCellAnchor>
  <xdr:twoCellAnchor editAs="oneCell">
    <xdr:from>
      <xdr:col>1</xdr:col>
      <xdr:colOff>0</xdr:colOff>
      <xdr:row>6</xdr:row>
      <xdr:rowOff>0</xdr:rowOff>
    </xdr:from>
    <xdr:to>
      <xdr:col>1</xdr:col>
      <xdr:colOff>9525</xdr:colOff>
      <xdr:row>6</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2766000"/>
          <a:ext cx="9525" cy="9525"/>
        </a:xfrm>
        <a:prstGeom prst="rect">
          <a:avLst/>
        </a:prstGeom>
        <a:noFill/>
        <a:ln w="9525">
          <a:noFill/>
          <a:miter lim="800000"/>
          <a:headEnd/>
          <a:tailEnd/>
        </a:ln>
      </xdr:spPr>
    </xdr:pic>
    <xdr:clientData/>
  </xdr:twoCellAnchor>
  <xdr:twoCellAnchor editAs="oneCell">
    <xdr:from>
      <xdr:col>1</xdr:col>
      <xdr:colOff>0</xdr:colOff>
      <xdr:row>39</xdr:row>
      <xdr:rowOff>0</xdr:rowOff>
    </xdr:from>
    <xdr:to>
      <xdr:col>1</xdr:col>
      <xdr:colOff>9525</xdr:colOff>
      <xdr:row>39</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6671250"/>
          <a:ext cx="9525" cy="9525"/>
        </a:xfrm>
        <a:prstGeom prst="rect">
          <a:avLst/>
        </a:prstGeom>
        <a:noFill/>
        <a:ln w="9525">
          <a:noFill/>
          <a:miter lim="800000"/>
          <a:headEnd/>
          <a:tailEnd/>
        </a:ln>
      </xdr:spPr>
    </xdr:pic>
    <xdr:clientData/>
  </xdr:twoCellAnchor>
  <xdr:twoCellAnchor editAs="oneCell">
    <xdr:from>
      <xdr:col>1</xdr:col>
      <xdr:colOff>0</xdr:colOff>
      <xdr:row>33</xdr:row>
      <xdr:rowOff>0</xdr:rowOff>
    </xdr:from>
    <xdr:to>
      <xdr:col>1</xdr:col>
      <xdr:colOff>9525</xdr:colOff>
      <xdr:row>33</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40576500"/>
          <a:ext cx="9525" cy="9525"/>
        </a:xfrm>
        <a:prstGeom prst="rect">
          <a:avLst/>
        </a:prstGeom>
        <a:noFill/>
        <a:ln w="9525">
          <a:noFill/>
          <a:miter lim="800000"/>
          <a:headEnd/>
          <a:tailEnd/>
        </a:ln>
      </xdr:spPr>
    </xdr:pic>
    <xdr:clientData/>
  </xdr:twoCellAnchor>
  <xdr:twoCellAnchor editAs="oneCell">
    <xdr:from>
      <xdr:col>1</xdr:col>
      <xdr:colOff>0</xdr:colOff>
      <xdr:row>6</xdr:row>
      <xdr:rowOff>0</xdr:rowOff>
    </xdr:from>
    <xdr:to>
      <xdr:col>1</xdr:col>
      <xdr:colOff>9525</xdr:colOff>
      <xdr:row>6</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2766000"/>
          <a:ext cx="9525" cy="95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9525</xdr:colOff>
      <xdr:row>28</xdr:row>
      <xdr:rowOff>9525</xdr:rowOff>
    </xdr:to>
    <xdr:pic>
      <xdr:nvPicPr>
        <xdr:cNvPr id="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4766250"/>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74840</xdr:colOff>
      <xdr:row>15</xdr:row>
      <xdr:rowOff>95250</xdr:rowOff>
    </xdr:from>
    <xdr:to>
      <xdr:col>7</xdr:col>
      <xdr:colOff>94006</xdr:colOff>
      <xdr:row>34</xdr:row>
      <xdr:rowOff>107496</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74840" y="2952750"/>
          <a:ext cx="3897202" cy="363174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136071</xdr:colOff>
      <xdr:row>2</xdr:row>
      <xdr:rowOff>163285</xdr:rowOff>
    </xdr:from>
    <xdr:to>
      <xdr:col>8</xdr:col>
      <xdr:colOff>163285</xdr:colOff>
      <xdr:row>13</xdr:row>
      <xdr:rowOff>175197</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340178" y="544285"/>
          <a:ext cx="4068536" cy="21074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54429</xdr:colOff>
      <xdr:row>15</xdr:row>
      <xdr:rowOff>113863</xdr:rowOff>
    </xdr:from>
    <xdr:to>
      <xdr:col>20</xdr:col>
      <xdr:colOff>285750</xdr:colOff>
      <xdr:row>33</xdr:row>
      <xdr:rowOff>170089</xdr:rowOff>
    </xdr:to>
    <xdr:pic>
      <xdr:nvPicPr>
        <xdr:cNvPr id="4" name="Picture 3"/>
        <xdr:cNvPicPr>
          <a:picLocks noChangeAspect="1" noChangeArrowheads="1"/>
        </xdr:cNvPicPr>
      </xdr:nvPicPr>
      <xdr:blipFill>
        <a:blip xmlns:r="http://schemas.openxmlformats.org/officeDocument/2006/relationships" r:embed="rId3"/>
        <a:srcRect/>
        <a:stretch>
          <a:fillRect/>
        </a:stretch>
      </xdr:blipFill>
      <xdr:spPr bwMode="auto">
        <a:xfrm>
          <a:off x="8368393" y="3502042"/>
          <a:ext cx="3905250" cy="348522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394607</xdr:colOff>
      <xdr:row>15</xdr:row>
      <xdr:rowOff>52137</xdr:rowOff>
    </xdr:from>
    <xdr:to>
      <xdr:col>13</xdr:col>
      <xdr:colOff>678997</xdr:colOff>
      <xdr:row>34</xdr:row>
      <xdr:rowOff>161924</xdr:rowOff>
    </xdr:to>
    <xdr:pic>
      <xdr:nvPicPr>
        <xdr:cNvPr id="5" name="Picture 4"/>
        <xdr:cNvPicPr>
          <a:picLocks noChangeAspect="1" noChangeArrowheads="1"/>
        </xdr:cNvPicPr>
      </xdr:nvPicPr>
      <xdr:blipFill>
        <a:blip xmlns:r="http://schemas.openxmlformats.org/officeDocument/2006/relationships" r:embed="rId4"/>
        <a:srcRect/>
        <a:stretch>
          <a:fillRect/>
        </a:stretch>
      </xdr:blipFill>
      <xdr:spPr bwMode="auto">
        <a:xfrm>
          <a:off x="4272643" y="3440316"/>
          <a:ext cx="3905250" cy="37292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edu.inovumclients.com/iframe.aspx?vender_id=228fff9b-3704-444a-9b24-358118ec89f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1" enableFormatConditionsCalculation="0"/>
  <dimension ref="A1:AB13"/>
  <sheetViews>
    <sheetView showGridLines="0" zoomScale="98" zoomScaleNormal="98" zoomScalePageLayoutView="69" workbookViewId="0">
      <selection activeCell="I19" sqref="I19"/>
    </sheetView>
  </sheetViews>
  <sheetFormatPr defaultColWidth="8.85546875" defaultRowHeight="14.25"/>
  <cols>
    <col min="1" max="1" width="3.42578125" style="2" customWidth="1"/>
    <col min="2" max="2" width="4.28515625" style="2" customWidth="1"/>
    <col min="3" max="21" width="7.42578125" style="2" customWidth="1"/>
    <col min="22" max="22" width="22.28515625" style="2" customWidth="1"/>
    <col min="23" max="27" width="8.85546875" style="2"/>
    <col min="28" max="28" width="23.140625" style="2" customWidth="1"/>
    <col min="29" max="16384" width="8.85546875" style="2"/>
  </cols>
  <sheetData>
    <row r="1" spans="1:28" ht="8.25" customHeight="1">
      <c r="A1" s="29"/>
    </row>
    <row r="2" spans="1:28" ht="23.25">
      <c r="B2" s="30" t="s">
        <v>938</v>
      </c>
      <c r="C2" s="31"/>
      <c r="D2" s="31"/>
      <c r="E2" s="31"/>
      <c r="F2" s="31"/>
      <c r="G2" s="31"/>
      <c r="H2" s="31"/>
      <c r="I2" s="31"/>
      <c r="J2" s="31"/>
      <c r="K2" s="31"/>
      <c r="L2" s="31"/>
    </row>
    <row r="3" spans="1:28" ht="6.75" customHeight="1"/>
    <row r="4" spans="1:28" ht="30" customHeight="1">
      <c r="B4" s="256" t="s">
        <v>909</v>
      </c>
      <c r="C4" s="256"/>
      <c r="D4" s="256"/>
      <c r="E4" s="256"/>
      <c r="F4" s="256"/>
      <c r="G4" s="256"/>
      <c r="H4" s="256"/>
      <c r="I4" s="256"/>
      <c r="J4" s="256"/>
      <c r="K4" s="256"/>
      <c r="L4" s="256"/>
      <c r="M4" s="256"/>
      <c r="N4" s="256"/>
      <c r="O4" s="256"/>
      <c r="P4" s="256"/>
      <c r="Q4" s="256"/>
      <c r="R4" s="256"/>
      <c r="S4" s="256"/>
      <c r="T4" s="256"/>
      <c r="U4" s="256"/>
    </row>
    <row r="5" spans="1:28" s="189" customFormat="1" ht="16.5" customHeight="1">
      <c r="B5" s="190" t="s">
        <v>57</v>
      </c>
      <c r="C5" s="190"/>
      <c r="D5" s="190"/>
      <c r="E5" s="190"/>
      <c r="F5" s="190"/>
      <c r="G5" s="190"/>
      <c r="H5" s="190"/>
      <c r="I5" s="190"/>
      <c r="J5" s="190"/>
      <c r="K5" s="190"/>
      <c r="L5" s="190"/>
      <c r="M5" s="190"/>
      <c r="N5" s="190"/>
      <c r="O5" s="190"/>
    </row>
    <row r="6" spans="1:28" s="189" customFormat="1" ht="12" customHeight="1">
      <c r="B6" s="190"/>
      <c r="C6" s="190"/>
      <c r="D6" s="190"/>
      <c r="E6" s="190"/>
      <c r="F6" s="190"/>
      <c r="G6" s="190"/>
      <c r="H6" s="190"/>
      <c r="I6" s="190"/>
      <c r="J6" s="190"/>
      <c r="K6" s="190"/>
      <c r="L6" s="190"/>
      <c r="M6" s="190"/>
      <c r="N6" s="190"/>
      <c r="O6" s="190"/>
    </row>
    <row r="7" spans="1:28" s="189" customFormat="1" ht="12.75">
      <c r="C7" s="257" t="s">
        <v>141</v>
      </c>
      <c r="D7" s="257"/>
      <c r="E7" s="257"/>
      <c r="F7" s="257"/>
      <c r="G7" s="257"/>
      <c r="H7" s="257"/>
      <c r="I7" s="257"/>
      <c r="J7" s="257"/>
      <c r="K7" s="257"/>
      <c r="L7" s="257"/>
      <c r="M7" s="257"/>
      <c r="N7" s="257"/>
      <c r="O7" s="257"/>
      <c r="P7" s="257"/>
      <c r="Q7" s="257"/>
      <c r="R7" s="257"/>
      <c r="S7" s="257"/>
      <c r="T7" s="257"/>
      <c r="U7" s="257"/>
      <c r="V7" s="257"/>
    </row>
    <row r="8" spans="1:28" s="189" customFormat="1" ht="38.25" customHeight="1">
      <c r="C8" s="257" t="s">
        <v>939</v>
      </c>
      <c r="D8" s="257"/>
      <c r="E8" s="257"/>
      <c r="F8" s="257"/>
      <c r="G8" s="257"/>
      <c r="H8" s="257"/>
      <c r="I8" s="257"/>
      <c r="J8" s="257"/>
      <c r="K8" s="257"/>
      <c r="L8" s="257"/>
      <c r="M8" s="257"/>
      <c r="N8" s="257"/>
      <c r="O8" s="257"/>
      <c r="P8" s="257"/>
      <c r="Q8" s="257"/>
      <c r="R8" s="257"/>
      <c r="S8" s="257"/>
      <c r="T8" s="257"/>
      <c r="U8" s="257"/>
      <c r="V8" s="257"/>
      <c r="W8" s="192"/>
      <c r="X8" s="192"/>
      <c r="Y8" s="192"/>
      <c r="Z8" s="192"/>
      <c r="AA8" s="192"/>
      <c r="AB8" s="192"/>
    </row>
    <row r="9" spans="1:28" s="191" customFormat="1" ht="23.25" customHeight="1">
      <c r="C9" s="257" t="s">
        <v>142</v>
      </c>
      <c r="D9" s="257"/>
      <c r="E9" s="257"/>
      <c r="F9" s="257"/>
      <c r="G9" s="257"/>
      <c r="H9" s="257"/>
      <c r="I9" s="257"/>
      <c r="J9" s="257"/>
      <c r="K9" s="257"/>
      <c r="L9" s="257"/>
      <c r="M9" s="257"/>
      <c r="N9" s="257"/>
      <c r="O9" s="257"/>
      <c r="P9" s="257"/>
      <c r="Q9" s="257"/>
      <c r="R9" s="257"/>
      <c r="S9" s="257"/>
      <c r="T9" s="257"/>
      <c r="U9" s="257"/>
      <c r="V9" s="257"/>
    </row>
    <row r="10" spans="1:28" s="191" customFormat="1" ht="46.5" customHeight="1">
      <c r="C10" s="257" t="s">
        <v>937</v>
      </c>
      <c r="D10" s="258"/>
      <c r="E10" s="258"/>
      <c r="F10" s="258"/>
      <c r="G10" s="258"/>
      <c r="H10" s="258"/>
      <c r="I10" s="258"/>
      <c r="J10" s="258"/>
      <c r="K10" s="258"/>
      <c r="L10" s="258"/>
      <c r="M10" s="258"/>
      <c r="N10" s="258"/>
      <c r="O10" s="258"/>
      <c r="P10" s="258"/>
      <c r="Q10" s="258"/>
      <c r="R10" s="258"/>
      <c r="S10" s="258"/>
      <c r="T10" s="258"/>
      <c r="U10" s="258"/>
      <c r="V10" s="258"/>
    </row>
    <row r="11" spans="1:28" s="191" customFormat="1" ht="46.5" customHeight="1">
      <c r="C11" s="258" t="s">
        <v>940</v>
      </c>
      <c r="D11" s="259"/>
      <c r="E11" s="259"/>
      <c r="F11" s="259"/>
      <c r="G11" s="259"/>
      <c r="H11" s="259"/>
      <c r="I11" s="259"/>
      <c r="J11" s="259"/>
      <c r="K11" s="259"/>
      <c r="L11" s="259"/>
      <c r="M11" s="259"/>
      <c r="N11" s="259"/>
      <c r="O11" s="259"/>
      <c r="P11" s="259"/>
      <c r="Q11" s="259"/>
      <c r="R11" s="259"/>
      <c r="S11" s="259"/>
      <c r="T11" s="259"/>
      <c r="U11" s="259"/>
      <c r="V11" s="259"/>
    </row>
    <row r="12" spans="1:28" s="189" customFormat="1" ht="20.25" customHeight="1">
      <c r="C12" s="258" t="s">
        <v>143</v>
      </c>
      <c r="D12" s="258"/>
      <c r="E12" s="258"/>
      <c r="F12" s="258"/>
      <c r="G12" s="258"/>
      <c r="H12" s="258"/>
      <c r="I12" s="258"/>
      <c r="J12" s="258"/>
      <c r="K12" s="258"/>
      <c r="L12" s="258"/>
      <c r="M12" s="258"/>
      <c r="N12" s="258"/>
      <c r="O12" s="258"/>
      <c r="P12" s="258"/>
      <c r="Q12" s="258"/>
      <c r="R12" s="258"/>
      <c r="S12" s="258"/>
      <c r="T12" s="258"/>
      <c r="U12" s="258"/>
      <c r="V12" s="258"/>
    </row>
    <row r="13" spans="1:28" ht="25.5" customHeight="1"/>
  </sheetData>
  <mergeCells count="7">
    <mergeCell ref="C12:V12"/>
    <mergeCell ref="B4:U4"/>
    <mergeCell ref="C9:V9"/>
    <mergeCell ref="C7:V7"/>
    <mergeCell ref="C11:V11"/>
    <mergeCell ref="C10:V10"/>
    <mergeCell ref="C8:V8"/>
  </mergeCells>
  <phoneticPr fontId="5" type="noConversion"/>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dimension ref="A1:O15"/>
  <sheetViews>
    <sheetView tabSelected="1" zoomScaleNormal="100" workbookViewId="0">
      <selection activeCell="B2" sqref="B2"/>
    </sheetView>
  </sheetViews>
  <sheetFormatPr defaultRowHeight="15"/>
  <cols>
    <col min="1" max="1" width="3.140625" customWidth="1"/>
    <col min="8" max="8" width="5.42578125" customWidth="1"/>
    <col min="9" max="9" width="11.5703125" bestFit="1" customWidth="1"/>
    <col min="14" max="14" width="12.5703125" customWidth="1"/>
  </cols>
  <sheetData>
    <row r="1" spans="1:15">
      <c r="A1" s="1" t="str">
        <f>'Table of Contents'!B2</f>
        <v>Excelsior College www.excelsior.edu</v>
      </c>
      <c r="B1" s="1"/>
    </row>
    <row r="2" spans="1:15">
      <c r="A2" s="4"/>
      <c r="B2" s="234" t="s">
        <v>922</v>
      </c>
    </row>
    <row r="15" spans="1:15" ht="57" customHeight="1">
      <c r="B15" t="s">
        <v>928</v>
      </c>
      <c r="I15" t="s">
        <v>929</v>
      </c>
      <c r="O15" t="s">
        <v>930</v>
      </c>
    </row>
  </sheetData>
  <hyperlinks>
    <hyperlink ref="B2"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codeName="Sheet2" enableFormatConditionsCalculation="0"/>
  <dimension ref="B1:S6"/>
  <sheetViews>
    <sheetView showGridLines="0" workbookViewId="0"/>
  </sheetViews>
  <sheetFormatPr defaultColWidth="8.85546875" defaultRowHeight="14.25"/>
  <cols>
    <col min="1" max="1" width="2.5703125" style="27" customWidth="1"/>
    <col min="2" max="2" width="10.5703125" style="27" customWidth="1"/>
    <col min="3" max="9" width="8.85546875" style="27"/>
    <col min="10" max="10" width="10.42578125" style="27" customWidth="1"/>
    <col min="11" max="11" width="4.5703125" style="27" customWidth="1"/>
    <col min="12" max="18" width="8.85546875" style="27"/>
    <col min="19" max="19" width="9.5703125" style="27" customWidth="1"/>
    <col min="20" max="16384" width="8.85546875" style="27"/>
  </cols>
  <sheetData>
    <row r="1" spans="2:19" ht="11.25" customHeight="1" thickBot="1"/>
    <row r="2" spans="2:19" s="32" customFormat="1" ht="36.75" customHeight="1">
      <c r="B2" s="261" t="s">
        <v>145</v>
      </c>
      <c r="C2" s="262"/>
      <c r="D2" s="262"/>
      <c r="E2" s="262"/>
      <c r="F2" s="262"/>
      <c r="G2" s="262"/>
      <c r="H2" s="262"/>
      <c r="I2" s="262"/>
      <c r="J2" s="263"/>
      <c r="L2" s="261" t="s">
        <v>146</v>
      </c>
      <c r="M2" s="262"/>
      <c r="N2" s="262"/>
      <c r="O2" s="262"/>
      <c r="P2" s="262"/>
      <c r="Q2" s="262"/>
      <c r="R2" s="262"/>
      <c r="S2" s="263"/>
    </row>
    <row r="3" spans="2:19" s="183" customFormat="1" ht="236.25" customHeight="1" thickBot="1">
      <c r="B3" s="264" t="s">
        <v>147</v>
      </c>
      <c r="C3" s="265"/>
      <c r="D3" s="265"/>
      <c r="E3" s="265"/>
      <c r="F3" s="265"/>
      <c r="G3" s="265"/>
      <c r="H3" s="265"/>
      <c r="I3" s="265"/>
      <c r="J3" s="266"/>
      <c r="K3" s="193"/>
      <c r="L3" s="267" t="s">
        <v>148</v>
      </c>
      <c r="M3" s="268"/>
      <c r="N3" s="268"/>
      <c r="O3" s="268"/>
      <c r="P3" s="268"/>
      <c r="Q3" s="268"/>
      <c r="R3" s="268"/>
      <c r="S3" s="269"/>
    </row>
    <row r="4" spans="2:19" ht="19.5" customHeight="1"/>
    <row r="5" spans="2:19" ht="15" customHeight="1">
      <c r="B5" s="28"/>
    </row>
    <row r="6" spans="2:19" ht="15" customHeight="1">
      <c r="B6" s="260"/>
      <c r="C6" s="260"/>
      <c r="D6" s="260"/>
      <c r="E6" s="260"/>
      <c r="F6" s="260"/>
      <c r="G6" s="260"/>
      <c r="H6" s="260"/>
      <c r="I6" s="260"/>
      <c r="J6" s="260"/>
      <c r="K6" s="260"/>
      <c r="L6" s="260"/>
      <c r="M6" s="260"/>
      <c r="N6" s="260"/>
      <c r="O6" s="260"/>
      <c r="P6" s="260"/>
      <c r="Q6" s="260"/>
      <c r="R6" s="260"/>
    </row>
  </sheetData>
  <mergeCells count="5">
    <mergeCell ref="B6:R6"/>
    <mergeCell ref="B2:J2"/>
    <mergeCell ref="B3:J3"/>
    <mergeCell ref="L2:S2"/>
    <mergeCell ref="L3:S3"/>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219"/>
  <sheetViews>
    <sheetView showGridLines="0" zoomScaleNormal="100" workbookViewId="0">
      <pane ySplit="3" topLeftCell="A4" activePane="bottomLeft" state="frozen"/>
      <selection activeCell="F3" sqref="F3"/>
      <selection pane="bottomLeft" activeCell="A2" sqref="A2"/>
    </sheetView>
  </sheetViews>
  <sheetFormatPr defaultColWidth="8.85546875" defaultRowHeight="14.25"/>
  <cols>
    <col min="1" max="1" width="4.85546875" style="137" customWidth="1"/>
    <col min="2" max="2" width="78.140625" style="139" customWidth="1"/>
    <col min="3" max="6" width="16.28515625" style="140" customWidth="1"/>
    <col min="7" max="7" width="19.5703125" style="243" customWidth="1"/>
    <col min="8" max="16384" width="8.85546875" style="137"/>
  </cols>
  <sheetData>
    <row r="1" spans="1:21" s="165" customFormat="1" ht="15.75">
      <c r="B1" s="270" t="str">
        <f>'Table of Contents'!B2</f>
        <v>Excelsior College www.excelsior.edu</v>
      </c>
      <c r="C1" s="271"/>
      <c r="D1" s="215"/>
      <c r="E1" s="215"/>
      <c r="F1" s="215"/>
      <c r="G1" s="172"/>
    </row>
    <row r="2" spans="1:21" s="148" customFormat="1" ht="16.5" thickBot="1">
      <c r="B2" s="272" t="s">
        <v>796</v>
      </c>
      <c r="C2" s="273"/>
      <c r="D2" s="216"/>
      <c r="E2" s="216"/>
      <c r="F2" s="216"/>
      <c r="G2" s="173"/>
    </row>
    <row r="3" spans="1:21" ht="56.25" customHeight="1" thickBot="1">
      <c r="A3" s="138"/>
      <c r="B3" s="157" t="s">
        <v>0</v>
      </c>
      <c r="C3" s="155"/>
      <c r="D3" s="155" t="s">
        <v>923</v>
      </c>
      <c r="E3" s="155" t="s">
        <v>435</v>
      </c>
      <c r="F3" s="156" t="s">
        <v>797</v>
      </c>
      <c r="G3" s="174" t="s">
        <v>925</v>
      </c>
    </row>
    <row r="4" spans="1:21" s="160" customFormat="1" ht="29.25" thickBot="1">
      <c r="A4" s="225" t="s">
        <v>1</v>
      </c>
      <c r="B4" s="226" t="s">
        <v>144</v>
      </c>
      <c r="C4" s="176" t="s">
        <v>2</v>
      </c>
      <c r="D4" s="155" t="s">
        <v>5</v>
      </c>
      <c r="E4" s="155" t="s">
        <v>6</v>
      </c>
      <c r="F4" s="156" t="s">
        <v>7</v>
      </c>
      <c r="G4" s="174" t="s">
        <v>46</v>
      </c>
    </row>
    <row r="5" spans="1:21" s="148" customFormat="1" ht="15">
      <c r="A5" s="149" t="s">
        <v>1</v>
      </c>
      <c r="B5" s="162" t="s">
        <v>107</v>
      </c>
      <c r="C5" s="211">
        <v>305</v>
      </c>
      <c r="D5" s="211">
        <v>136</v>
      </c>
      <c r="E5" s="211">
        <v>110</v>
      </c>
      <c r="F5" s="211">
        <v>57</v>
      </c>
      <c r="G5" s="239"/>
    </row>
    <row r="6" spans="1:21" s="148" customFormat="1" ht="15">
      <c r="A6" s="169"/>
      <c r="B6" s="222" t="s">
        <v>910</v>
      </c>
      <c r="C6" s="223">
        <f>C5/C5</f>
        <v>1</v>
      </c>
      <c r="D6" s="223">
        <f>D5/C5</f>
        <v>0.4459016393442623</v>
      </c>
      <c r="E6" s="223">
        <f>E5/C5</f>
        <v>0.36065573770491804</v>
      </c>
      <c r="F6" s="223">
        <f>F5/C5</f>
        <v>0.18688524590163935</v>
      </c>
      <c r="G6" s="141"/>
    </row>
    <row r="7" spans="1:21" s="148" customFormat="1" ht="15.75" thickBot="1">
      <c r="A7" s="169"/>
      <c r="B7" s="145" t="s">
        <v>23</v>
      </c>
      <c r="C7" s="175">
        <v>41.4</v>
      </c>
      <c r="D7" s="175">
        <v>25.9</v>
      </c>
      <c r="E7" s="175">
        <v>50.5</v>
      </c>
      <c r="F7" s="175">
        <v>59.4</v>
      </c>
      <c r="G7" s="141"/>
    </row>
    <row r="8" spans="1:21" s="148" customFormat="1">
      <c r="A8" s="149" t="s">
        <v>26</v>
      </c>
      <c r="B8" s="250" t="s">
        <v>674</v>
      </c>
      <c r="C8" s="42">
        <v>8.1</v>
      </c>
      <c r="D8" s="42">
        <v>9.4</v>
      </c>
      <c r="E8" s="42">
        <v>8.8000000000000007</v>
      </c>
      <c r="F8" s="151">
        <v>3.2</v>
      </c>
      <c r="G8" s="237" t="s">
        <v>924</v>
      </c>
    </row>
    <row r="9" spans="1:21" s="148" customFormat="1">
      <c r="A9" s="149" t="s">
        <v>24</v>
      </c>
      <c r="B9" s="250" t="s">
        <v>672</v>
      </c>
      <c r="C9" s="43">
        <v>7.2</v>
      </c>
      <c r="D9" s="43">
        <v>11.7</v>
      </c>
      <c r="E9" s="43">
        <v>3.1</v>
      </c>
      <c r="F9" s="152">
        <v>3.6</v>
      </c>
      <c r="G9" s="237" t="s">
        <v>924</v>
      </c>
    </row>
    <row r="10" spans="1:21" s="148" customFormat="1">
      <c r="A10" s="149" t="s">
        <v>27</v>
      </c>
      <c r="B10" s="250" t="s">
        <v>675</v>
      </c>
      <c r="C10" s="43">
        <v>6</v>
      </c>
      <c r="D10" s="43">
        <v>8.8000000000000007</v>
      </c>
      <c r="E10" s="43">
        <v>3.6</v>
      </c>
      <c r="F10" s="152">
        <v>3.8</v>
      </c>
      <c r="G10" s="237" t="s">
        <v>924</v>
      </c>
    </row>
    <row r="11" spans="1:21" s="148" customFormat="1">
      <c r="A11" s="149" t="s">
        <v>37</v>
      </c>
      <c r="B11" s="250" t="s">
        <v>687</v>
      </c>
      <c r="C11" s="43">
        <v>5.7</v>
      </c>
      <c r="D11" s="43">
        <v>11.9</v>
      </c>
      <c r="E11" s="43">
        <v>5.8</v>
      </c>
      <c r="F11" s="152">
        <v>-9.4</v>
      </c>
      <c r="G11" s="237" t="s">
        <v>924</v>
      </c>
    </row>
    <row r="12" spans="1:21" s="148" customFormat="1">
      <c r="A12" s="149" t="s">
        <v>33</v>
      </c>
      <c r="B12" s="250" t="s">
        <v>682</v>
      </c>
      <c r="C12" s="43">
        <v>5.4</v>
      </c>
      <c r="D12" s="43">
        <v>15.1</v>
      </c>
      <c r="E12" s="43">
        <v>1.2</v>
      </c>
      <c r="F12" s="152">
        <v>-10.4</v>
      </c>
      <c r="G12" s="237" t="s">
        <v>924</v>
      </c>
    </row>
    <row r="13" spans="1:21" s="148" customFormat="1">
      <c r="A13" s="149" t="s">
        <v>31</v>
      </c>
      <c r="B13" s="250" t="s">
        <v>680</v>
      </c>
      <c r="C13" s="43">
        <v>4.5999999999999996</v>
      </c>
      <c r="D13" s="43">
        <v>16</v>
      </c>
      <c r="E13" s="43">
        <v>-2.5</v>
      </c>
      <c r="F13" s="152">
        <v>-8.9</v>
      </c>
      <c r="G13" s="252"/>
    </row>
    <row r="14" spans="1:21" s="148" customFormat="1">
      <c r="A14" s="149" t="s">
        <v>34</v>
      </c>
      <c r="B14" s="250" t="s">
        <v>684</v>
      </c>
      <c r="C14" s="43">
        <v>4.4000000000000004</v>
      </c>
      <c r="D14" s="43">
        <v>12.2</v>
      </c>
      <c r="E14" s="43">
        <v>1</v>
      </c>
      <c r="F14" s="152">
        <v>-7.8</v>
      </c>
      <c r="G14" s="252"/>
    </row>
    <row r="15" spans="1:21" s="148" customFormat="1">
      <c r="A15" s="149" t="s">
        <v>36</v>
      </c>
      <c r="B15" s="250" t="s">
        <v>686</v>
      </c>
      <c r="C15" s="43">
        <v>4.4000000000000004</v>
      </c>
      <c r="D15" s="43">
        <v>10.9</v>
      </c>
      <c r="E15" s="43">
        <v>4.0999999999999996</v>
      </c>
      <c r="F15" s="152">
        <v>-9.5</v>
      </c>
      <c r="G15" s="252"/>
    </row>
    <row r="16" spans="1:21" s="148" customFormat="1">
      <c r="A16" s="149" t="s">
        <v>43</v>
      </c>
      <c r="B16" s="250" t="s">
        <v>693</v>
      </c>
      <c r="C16" s="142">
        <v>4.4000000000000004</v>
      </c>
      <c r="D16" s="142">
        <v>8.1999999999999993</v>
      </c>
      <c r="E16" s="142">
        <v>0.5</v>
      </c>
      <c r="F16" s="213">
        <v>1.9</v>
      </c>
      <c r="G16" s="237" t="s">
        <v>924</v>
      </c>
      <c r="H16" s="160"/>
      <c r="I16" s="160"/>
      <c r="J16" s="160"/>
      <c r="K16" s="160"/>
      <c r="L16" s="160"/>
      <c r="M16" s="160"/>
      <c r="N16" s="160"/>
      <c r="O16" s="160"/>
      <c r="P16" s="160"/>
      <c r="Q16" s="160"/>
      <c r="R16" s="160"/>
      <c r="S16" s="160"/>
      <c r="T16" s="160"/>
      <c r="U16" s="160"/>
    </row>
    <row r="17" spans="1:21" s="148" customFormat="1">
      <c r="A17" s="149" t="s">
        <v>32</v>
      </c>
      <c r="B17" s="250" t="s">
        <v>681</v>
      </c>
      <c r="C17" s="141">
        <v>4.3</v>
      </c>
      <c r="D17" s="141">
        <v>12.6</v>
      </c>
      <c r="E17" s="141">
        <v>2.7</v>
      </c>
      <c r="F17" s="153">
        <v>-12</v>
      </c>
      <c r="G17" s="142"/>
      <c r="H17" s="147"/>
      <c r="I17" s="147"/>
      <c r="J17" s="147"/>
      <c r="K17" s="147"/>
      <c r="L17" s="147"/>
      <c r="M17" s="147"/>
      <c r="N17" s="147"/>
      <c r="O17" s="147"/>
      <c r="P17" s="147"/>
      <c r="Q17" s="147"/>
      <c r="R17" s="147"/>
      <c r="S17" s="147"/>
      <c r="T17" s="147"/>
      <c r="U17" s="147"/>
    </row>
    <row r="18" spans="1:21" s="148" customFormat="1">
      <c r="A18" s="149" t="s">
        <v>136</v>
      </c>
      <c r="B18" s="250" t="s">
        <v>702</v>
      </c>
      <c r="C18" s="142">
        <v>4.3</v>
      </c>
      <c r="D18" s="142">
        <v>9</v>
      </c>
      <c r="E18" s="142">
        <v>-3.1</v>
      </c>
      <c r="F18" s="213">
        <v>7.6</v>
      </c>
      <c r="G18" s="237" t="s">
        <v>924</v>
      </c>
      <c r="H18" s="160"/>
      <c r="I18" s="160"/>
      <c r="J18" s="160"/>
      <c r="K18" s="160"/>
      <c r="L18" s="160"/>
      <c r="M18" s="160"/>
      <c r="N18" s="160"/>
      <c r="O18" s="160"/>
      <c r="P18" s="160"/>
      <c r="Q18" s="160"/>
      <c r="R18" s="160"/>
      <c r="S18" s="160"/>
      <c r="T18" s="160"/>
      <c r="U18" s="160"/>
    </row>
    <row r="19" spans="1:21" s="148" customFormat="1">
      <c r="A19" s="149" t="s">
        <v>42</v>
      </c>
      <c r="B19" s="250" t="s">
        <v>707</v>
      </c>
      <c r="C19" s="142">
        <v>4.2</v>
      </c>
      <c r="D19" s="142">
        <v>11</v>
      </c>
      <c r="E19" s="142">
        <v>-0.6</v>
      </c>
      <c r="F19" s="213">
        <v>-1.9</v>
      </c>
      <c r="G19" s="253"/>
      <c r="H19" s="160"/>
      <c r="I19" s="160"/>
      <c r="J19" s="160"/>
      <c r="K19" s="160"/>
      <c r="L19" s="160"/>
      <c r="M19" s="160"/>
      <c r="N19" s="160"/>
      <c r="O19" s="160"/>
      <c r="P19" s="160"/>
      <c r="Q19" s="160"/>
      <c r="R19" s="160"/>
      <c r="S19" s="160"/>
      <c r="T19" s="160"/>
      <c r="U19" s="160"/>
    </row>
    <row r="20" spans="1:21" s="148" customFormat="1">
      <c r="A20" s="149" t="s">
        <v>29</v>
      </c>
      <c r="B20" s="250" t="s">
        <v>678</v>
      </c>
      <c r="C20" s="43">
        <v>3.9</v>
      </c>
      <c r="D20" s="43">
        <v>12.4</v>
      </c>
      <c r="E20" s="43">
        <v>-0.7</v>
      </c>
      <c r="F20" s="152">
        <v>-6.4</v>
      </c>
      <c r="G20" s="252"/>
    </row>
    <row r="21" spans="1:21" s="148" customFormat="1">
      <c r="A21" s="149" t="s">
        <v>25</v>
      </c>
      <c r="B21" s="250" t="s">
        <v>673</v>
      </c>
      <c r="C21" s="43">
        <v>3.3</v>
      </c>
      <c r="D21" s="43">
        <v>4.5</v>
      </c>
      <c r="E21" s="43">
        <v>3.9</v>
      </c>
      <c r="F21" s="152">
        <v>-1.7</v>
      </c>
      <c r="G21" s="237" t="s">
        <v>924</v>
      </c>
    </row>
    <row r="22" spans="1:21" s="148" customFormat="1">
      <c r="A22" s="149" t="s">
        <v>28</v>
      </c>
      <c r="B22" s="250" t="s">
        <v>676</v>
      </c>
      <c r="C22" s="43">
        <v>3.3</v>
      </c>
      <c r="D22" s="43">
        <v>1.7</v>
      </c>
      <c r="E22" s="43">
        <v>3.1</v>
      </c>
      <c r="F22" s="152">
        <v>6.7</v>
      </c>
      <c r="G22" s="235"/>
    </row>
    <row r="23" spans="1:21" s="148" customFormat="1">
      <c r="A23" s="149" t="s">
        <v>40</v>
      </c>
      <c r="B23" s="250" t="s">
        <v>691</v>
      </c>
      <c r="C23" s="142">
        <v>3.3</v>
      </c>
      <c r="D23" s="142">
        <v>1</v>
      </c>
      <c r="E23" s="142">
        <v>5.3</v>
      </c>
      <c r="F23" s="213">
        <v>3.8</v>
      </c>
      <c r="G23" s="161"/>
      <c r="H23" s="160"/>
      <c r="I23" s="160"/>
      <c r="J23" s="160"/>
      <c r="K23" s="160"/>
      <c r="L23" s="160"/>
      <c r="M23" s="160"/>
      <c r="N23" s="160"/>
      <c r="O23" s="160"/>
      <c r="P23" s="160"/>
      <c r="Q23" s="160"/>
      <c r="R23" s="160"/>
      <c r="S23" s="160"/>
      <c r="T23" s="160"/>
      <c r="U23" s="160"/>
    </row>
    <row r="24" spans="1:21" s="148" customFormat="1">
      <c r="A24" s="149" t="s">
        <v>137</v>
      </c>
      <c r="B24" s="250" t="s">
        <v>703</v>
      </c>
      <c r="C24" s="142">
        <v>3.1</v>
      </c>
      <c r="D24" s="142">
        <v>7.5</v>
      </c>
      <c r="E24" s="142">
        <v>-4.0999999999999996</v>
      </c>
      <c r="F24" s="213">
        <v>5.8</v>
      </c>
      <c r="G24" s="161"/>
      <c r="H24" s="160"/>
      <c r="I24" s="160"/>
      <c r="J24" s="160"/>
      <c r="K24" s="160"/>
      <c r="L24" s="160"/>
      <c r="M24" s="160"/>
      <c r="N24" s="160"/>
      <c r="O24" s="160"/>
      <c r="P24" s="160"/>
      <c r="Q24" s="160"/>
      <c r="R24" s="160"/>
      <c r="S24" s="160"/>
      <c r="T24" s="160"/>
      <c r="U24" s="160"/>
    </row>
    <row r="25" spans="1:21" s="159" customFormat="1">
      <c r="A25" s="149" t="s">
        <v>135</v>
      </c>
      <c r="B25" s="250" t="s">
        <v>701</v>
      </c>
      <c r="C25" s="142">
        <v>3</v>
      </c>
      <c r="D25" s="142">
        <v>7</v>
      </c>
      <c r="E25" s="142">
        <v>-0.9</v>
      </c>
      <c r="F25" s="142">
        <v>1.3</v>
      </c>
      <c r="G25" s="161"/>
      <c r="H25" s="160"/>
      <c r="I25" s="160"/>
      <c r="J25" s="160"/>
      <c r="K25" s="160"/>
      <c r="L25" s="160"/>
      <c r="M25" s="160"/>
      <c r="N25" s="160"/>
      <c r="O25" s="160"/>
      <c r="P25" s="160"/>
      <c r="Q25" s="160"/>
      <c r="R25" s="160"/>
      <c r="S25" s="160"/>
      <c r="T25" s="160"/>
      <c r="U25" s="160"/>
    </row>
    <row r="26" spans="1:21" s="147" customFormat="1">
      <c r="A26" s="149" t="s">
        <v>30</v>
      </c>
      <c r="B26" s="250" t="s">
        <v>679</v>
      </c>
      <c r="C26" s="43">
        <v>2.7</v>
      </c>
      <c r="D26" s="43">
        <v>11.2</v>
      </c>
      <c r="E26" s="43">
        <v>-4.9000000000000004</v>
      </c>
      <c r="F26" s="43">
        <v>-2.6</v>
      </c>
      <c r="G26" s="235"/>
      <c r="H26" s="148"/>
      <c r="I26" s="148"/>
      <c r="J26" s="148"/>
      <c r="K26" s="148"/>
      <c r="L26" s="148"/>
      <c r="M26" s="148"/>
      <c r="N26" s="148"/>
      <c r="O26" s="148"/>
      <c r="P26" s="148"/>
      <c r="Q26" s="148"/>
      <c r="R26" s="148"/>
      <c r="S26" s="148"/>
      <c r="T26" s="148"/>
      <c r="U26" s="148"/>
    </row>
    <row r="27" spans="1:21" s="160" customFormat="1">
      <c r="A27" s="149" t="s">
        <v>130</v>
      </c>
      <c r="B27" s="146" t="s">
        <v>696</v>
      </c>
      <c r="C27" s="142">
        <v>2.7</v>
      </c>
      <c r="D27" s="142">
        <v>2.2999999999999998</v>
      </c>
      <c r="E27" s="142">
        <v>3.5</v>
      </c>
      <c r="F27" s="142">
        <v>3.3</v>
      </c>
      <c r="G27" s="161"/>
    </row>
    <row r="28" spans="1:21" s="160" customFormat="1">
      <c r="A28" s="149" t="s">
        <v>140</v>
      </c>
      <c r="B28" s="146" t="s">
        <v>706</v>
      </c>
      <c r="C28" s="142">
        <v>2.6</v>
      </c>
      <c r="D28" s="142">
        <v>5.3</v>
      </c>
      <c r="E28" s="142">
        <v>-1.2</v>
      </c>
      <c r="F28" s="142">
        <v>4.4000000000000004</v>
      </c>
      <c r="G28" s="161"/>
    </row>
    <row r="29" spans="1:21" s="160" customFormat="1">
      <c r="A29" s="149" t="s">
        <v>38</v>
      </c>
      <c r="B29" s="146" t="s">
        <v>688</v>
      </c>
      <c r="C29" s="43">
        <v>2.5</v>
      </c>
      <c r="D29" s="43">
        <v>7.3</v>
      </c>
      <c r="E29" s="43">
        <v>0.9</v>
      </c>
      <c r="F29" s="43">
        <v>-7</v>
      </c>
      <c r="G29" s="235"/>
      <c r="H29" s="159"/>
      <c r="I29" s="159"/>
      <c r="J29" s="159"/>
      <c r="K29" s="159"/>
      <c r="L29" s="159"/>
      <c r="M29" s="159"/>
      <c r="N29" s="159"/>
      <c r="O29" s="159"/>
      <c r="P29" s="159"/>
      <c r="Q29" s="159"/>
      <c r="R29" s="159"/>
      <c r="S29" s="159"/>
      <c r="T29" s="159"/>
      <c r="U29" s="159"/>
    </row>
    <row r="30" spans="1:21" s="160" customFormat="1">
      <c r="A30" s="149" t="s">
        <v>138</v>
      </c>
      <c r="B30" s="146" t="s">
        <v>704</v>
      </c>
      <c r="C30" s="142">
        <v>2.4</v>
      </c>
      <c r="D30" s="142">
        <v>6.3</v>
      </c>
      <c r="E30" s="142">
        <v>-4.5</v>
      </c>
      <c r="F30" s="142">
        <v>6.6</v>
      </c>
      <c r="G30" s="161"/>
    </row>
    <row r="31" spans="1:21" s="160" customFormat="1">
      <c r="A31" s="149" t="s">
        <v>39</v>
      </c>
      <c r="B31" s="146" t="s">
        <v>690</v>
      </c>
      <c r="C31" s="43">
        <v>2.2000000000000002</v>
      </c>
      <c r="D31" s="43">
        <v>6.3</v>
      </c>
      <c r="E31" s="43">
        <v>1.2</v>
      </c>
      <c r="F31" s="43">
        <v>-5.8</v>
      </c>
      <c r="G31" s="235"/>
      <c r="H31" s="148"/>
      <c r="I31" s="148"/>
      <c r="J31" s="148"/>
      <c r="K31" s="148"/>
      <c r="L31" s="148"/>
      <c r="M31" s="148"/>
      <c r="N31" s="148"/>
      <c r="O31" s="148"/>
      <c r="P31" s="148"/>
      <c r="Q31" s="148"/>
      <c r="R31" s="148"/>
      <c r="S31" s="148"/>
      <c r="T31" s="148"/>
      <c r="U31" s="148"/>
    </row>
    <row r="32" spans="1:21" s="160" customFormat="1">
      <c r="A32" s="149" t="s">
        <v>126</v>
      </c>
      <c r="B32" s="146" t="s">
        <v>683</v>
      </c>
      <c r="C32" s="43">
        <v>2.1</v>
      </c>
      <c r="D32" s="43">
        <v>12.4</v>
      </c>
      <c r="E32" s="43">
        <v>-2.1</v>
      </c>
      <c r="F32" s="43">
        <v>-13.2</v>
      </c>
      <c r="G32" s="235"/>
      <c r="H32" s="148"/>
      <c r="I32" s="148"/>
      <c r="J32" s="148"/>
      <c r="K32" s="148"/>
      <c r="L32" s="148"/>
      <c r="M32" s="148"/>
      <c r="N32" s="148"/>
      <c r="O32" s="148"/>
      <c r="P32" s="148"/>
      <c r="Q32" s="148"/>
      <c r="R32" s="148"/>
      <c r="S32" s="148"/>
      <c r="T32" s="148"/>
      <c r="U32" s="148"/>
    </row>
    <row r="33" spans="1:21" s="160" customFormat="1">
      <c r="A33" s="149" t="s">
        <v>129</v>
      </c>
      <c r="B33" s="146" t="s">
        <v>695</v>
      </c>
      <c r="C33" s="142">
        <v>1.6</v>
      </c>
      <c r="D33" s="142">
        <v>-0.3</v>
      </c>
      <c r="E33" s="142">
        <v>4.3</v>
      </c>
      <c r="F33" s="142">
        <v>1.4</v>
      </c>
      <c r="G33" s="161"/>
    </row>
    <row r="34" spans="1:21" s="160" customFormat="1">
      <c r="A34" s="149" t="s">
        <v>134</v>
      </c>
      <c r="B34" s="146" t="s">
        <v>700</v>
      </c>
      <c r="C34" s="142">
        <v>0.9</v>
      </c>
      <c r="D34" s="142">
        <v>-3.4</v>
      </c>
      <c r="E34" s="142">
        <v>3.9</v>
      </c>
      <c r="F34" s="142">
        <v>5.8</v>
      </c>
      <c r="G34" s="161"/>
    </row>
    <row r="35" spans="1:21" s="160" customFormat="1">
      <c r="A35" s="149" t="s">
        <v>131</v>
      </c>
      <c r="B35" s="146" t="s">
        <v>697</v>
      </c>
      <c r="C35" s="142">
        <v>0.7</v>
      </c>
      <c r="D35" s="142">
        <v>-2</v>
      </c>
      <c r="E35" s="142">
        <v>1</v>
      </c>
      <c r="F35" s="142">
        <v>7.9</v>
      </c>
      <c r="G35" s="161"/>
    </row>
    <row r="36" spans="1:21" s="160" customFormat="1">
      <c r="A36" s="149" t="s">
        <v>128</v>
      </c>
      <c r="B36" s="146" t="s">
        <v>694</v>
      </c>
      <c r="C36" s="142">
        <v>0.2</v>
      </c>
      <c r="D36" s="142">
        <v>2.5</v>
      </c>
      <c r="E36" s="142">
        <v>-0.4</v>
      </c>
      <c r="F36" s="142">
        <v>-5.4</v>
      </c>
      <c r="G36" s="161"/>
    </row>
    <row r="37" spans="1:21" s="160" customFormat="1">
      <c r="A37" s="149" t="s">
        <v>132</v>
      </c>
      <c r="B37" s="146" t="s">
        <v>698</v>
      </c>
      <c r="C37" s="142">
        <v>-0.4</v>
      </c>
      <c r="D37" s="142">
        <v>-2.7</v>
      </c>
      <c r="E37" s="142">
        <v>5.0999999999999996</v>
      </c>
      <c r="F37" s="142">
        <v>-4.8</v>
      </c>
      <c r="G37" s="161"/>
    </row>
    <row r="38" spans="1:21" s="160" customFormat="1">
      <c r="A38" s="149" t="s">
        <v>41</v>
      </c>
      <c r="B38" s="146" t="s">
        <v>692</v>
      </c>
      <c r="C38" s="142">
        <v>-0.5</v>
      </c>
      <c r="D38" s="142">
        <v>1.7</v>
      </c>
      <c r="E38" s="142">
        <v>-3.1</v>
      </c>
      <c r="F38" s="142">
        <v>-0.6</v>
      </c>
      <c r="G38" s="161"/>
    </row>
    <row r="39" spans="1:21" s="160" customFormat="1">
      <c r="A39" s="149" t="s">
        <v>133</v>
      </c>
      <c r="B39" s="146" t="s">
        <v>699</v>
      </c>
      <c r="C39" s="142">
        <v>-1</v>
      </c>
      <c r="D39" s="142">
        <v>-3.9</v>
      </c>
      <c r="E39" s="142">
        <v>2.5</v>
      </c>
      <c r="F39" s="142">
        <v>-0.6</v>
      </c>
      <c r="G39" s="161"/>
    </row>
    <row r="40" spans="1:21" s="160" customFormat="1">
      <c r="A40" s="149" t="s">
        <v>127</v>
      </c>
      <c r="B40" s="146" t="s">
        <v>689</v>
      </c>
      <c r="C40" s="43">
        <v>-1.5</v>
      </c>
      <c r="D40" s="43">
        <v>3.9</v>
      </c>
      <c r="E40" s="43">
        <v>-5.0999999999999996</v>
      </c>
      <c r="F40" s="43">
        <v>-7.5</v>
      </c>
      <c r="G40" s="235"/>
      <c r="H40" s="148"/>
      <c r="I40" s="148"/>
      <c r="J40" s="148"/>
      <c r="K40" s="148"/>
      <c r="L40" s="148"/>
      <c r="M40" s="148"/>
      <c r="N40" s="148"/>
      <c r="O40" s="148"/>
      <c r="P40" s="148"/>
      <c r="Q40" s="148"/>
      <c r="R40" s="148"/>
      <c r="S40" s="148"/>
      <c r="T40" s="148"/>
      <c r="U40" s="148"/>
    </row>
    <row r="41" spans="1:21" s="160" customFormat="1">
      <c r="A41" s="149" t="s">
        <v>35</v>
      </c>
      <c r="B41" s="146" t="s">
        <v>685</v>
      </c>
      <c r="C41" s="43">
        <v>-1.9</v>
      </c>
      <c r="D41" s="43">
        <v>2.5</v>
      </c>
      <c r="E41" s="43">
        <v>-3.7</v>
      </c>
      <c r="F41" s="43">
        <v>-8.9</v>
      </c>
      <c r="G41" s="235"/>
      <c r="I41" s="148"/>
      <c r="J41" s="148"/>
      <c r="K41" s="148"/>
      <c r="L41" s="148"/>
      <c r="M41" s="148"/>
      <c r="N41" s="148"/>
      <c r="O41" s="148"/>
      <c r="P41" s="148"/>
      <c r="Q41" s="148"/>
      <c r="R41" s="148"/>
      <c r="S41" s="148"/>
      <c r="T41" s="148"/>
      <c r="U41" s="148"/>
    </row>
    <row r="42" spans="1:21" s="160" customFormat="1">
      <c r="A42" s="149" t="s">
        <v>139</v>
      </c>
      <c r="B42" s="250" t="s">
        <v>705</v>
      </c>
      <c r="C42" s="142">
        <v>-2.4</v>
      </c>
      <c r="D42" s="142">
        <v>-0.4</v>
      </c>
      <c r="E42" s="142">
        <v>-11.3</v>
      </c>
      <c r="F42" s="142">
        <v>11.2</v>
      </c>
      <c r="G42" s="236" t="s">
        <v>926</v>
      </c>
      <c r="H42" s="148"/>
    </row>
    <row r="43" spans="1:21" s="160" customFormat="1">
      <c r="A43" s="149" t="s">
        <v>125</v>
      </c>
      <c r="B43" s="250" t="s">
        <v>677</v>
      </c>
      <c r="C43" s="43">
        <v>-5.5</v>
      </c>
      <c r="D43" s="43">
        <v>-10.4</v>
      </c>
      <c r="E43" s="43">
        <v>-3.6</v>
      </c>
      <c r="F43" s="43">
        <v>3.6</v>
      </c>
      <c r="G43" s="236" t="s">
        <v>926</v>
      </c>
      <c r="I43" s="148"/>
      <c r="J43" s="148"/>
      <c r="K43" s="148"/>
      <c r="L43" s="148"/>
      <c r="M43" s="148"/>
      <c r="N43" s="148"/>
      <c r="O43" s="148"/>
      <c r="P43" s="148"/>
      <c r="Q43" s="148"/>
      <c r="R43" s="148"/>
      <c r="S43" s="148"/>
      <c r="T43" s="148"/>
      <c r="U43" s="148"/>
    </row>
    <row r="44" spans="1:21" s="160" customFormat="1">
      <c r="A44" s="149"/>
      <c r="B44" s="250"/>
      <c r="C44" s="142"/>
      <c r="D44" s="142"/>
      <c r="E44" s="142"/>
      <c r="F44" s="142"/>
      <c r="G44" s="161"/>
      <c r="H44" s="251"/>
    </row>
    <row r="45" spans="1:21" s="147" customFormat="1" ht="15" thickBot="1">
      <c r="A45" s="167" t="s">
        <v>1</v>
      </c>
      <c r="B45" s="168"/>
      <c r="C45" s="170"/>
      <c r="D45" s="170"/>
      <c r="E45" s="170"/>
      <c r="F45" s="166"/>
      <c r="G45" s="240"/>
    </row>
    <row r="46" spans="1:21" s="160" customFormat="1" ht="29.25" thickBot="1">
      <c r="A46" s="225" t="s">
        <v>1</v>
      </c>
      <c r="B46" s="226" t="s">
        <v>112</v>
      </c>
      <c r="C46" s="155" t="s">
        <v>2</v>
      </c>
      <c r="D46" s="176" t="s">
        <v>5</v>
      </c>
      <c r="E46" s="155" t="s">
        <v>6</v>
      </c>
      <c r="F46" s="156" t="s">
        <v>7</v>
      </c>
      <c r="G46" s="174" t="s">
        <v>46</v>
      </c>
    </row>
    <row r="47" spans="1:21" s="148" customFormat="1" ht="15">
      <c r="A47" s="149" t="s">
        <v>1</v>
      </c>
      <c r="B47" s="227" t="s">
        <v>107</v>
      </c>
      <c r="C47" s="211">
        <v>305</v>
      </c>
      <c r="D47" s="211">
        <v>136</v>
      </c>
      <c r="E47" s="211">
        <v>110</v>
      </c>
      <c r="F47" s="211">
        <v>57</v>
      </c>
      <c r="G47" s="239"/>
    </row>
    <row r="48" spans="1:21" s="148" customFormat="1" ht="15">
      <c r="A48" s="169"/>
      <c r="B48" s="222" t="s">
        <v>910</v>
      </c>
      <c r="C48" s="224">
        <f>C47/C47</f>
        <v>1</v>
      </c>
      <c r="D48" s="224">
        <f>D47/C47</f>
        <v>0.4459016393442623</v>
      </c>
      <c r="E48" s="224">
        <f>E47/C47</f>
        <v>0.36065573770491804</v>
      </c>
      <c r="F48" s="224">
        <f>F47/C47</f>
        <v>0.18688524590163935</v>
      </c>
      <c r="G48" s="141"/>
    </row>
    <row r="49" spans="1:21" s="148" customFormat="1" ht="15.75" thickBot="1">
      <c r="A49" s="169"/>
      <c r="B49" s="145" t="s">
        <v>23</v>
      </c>
      <c r="C49" s="175">
        <v>41.4</v>
      </c>
      <c r="D49" s="175">
        <v>25.9</v>
      </c>
      <c r="E49" s="175">
        <v>50.5</v>
      </c>
      <c r="F49" s="175">
        <v>59.4</v>
      </c>
      <c r="G49" s="141"/>
    </row>
    <row r="50" spans="1:21" s="148" customFormat="1">
      <c r="A50" s="149" t="s">
        <v>31</v>
      </c>
      <c r="B50" s="146" t="s">
        <v>680</v>
      </c>
      <c r="C50" s="42">
        <v>4.5999999999999996</v>
      </c>
      <c r="D50" s="42">
        <v>16</v>
      </c>
      <c r="E50" s="42">
        <v>-2.5</v>
      </c>
      <c r="F50" s="151">
        <v>-8.9</v>
      </c>
      <c r="G50" s="237" t="s">
        <v>924</v>
      </c>
    </row>
    <row r="51" spans="1:21" s="148" customFormat="1">
      <c r="A51" s="149" t="s">
        <v>33</v>
      </c>
      <c r="B51" s="146" t="s">
        <v>682</v>
      </c>
      <c r="C51" s="43">
        <v>5.4</v>
      </c>
      <c r="D51" s="43">
        <v>15.1</v>
      </c>
      <c r="E51" s="43">
        <v>1.2</v>
      </c>
      <c r="F51" s="152">
        <v>-10.4</v>
      </c>
      <c r="G51" s="235"/>
    </row>
    <row r="52" spans="1:21" s="148" customFormat="1">
      <c r="A52" s="149" t="s">
        <v>32</v>
      </c>
      <c r="B52" s="146" t="s">
        <v>681</v>
      </c>
      <c r="C52" s="141">
        <v>4.3</v>
      </c>
      <c r="D52" s="141">
        <v>12.6</v>
      </c>
      <c r="E52" s="141">
        <v>2.7</v>
      </c>
      <c r="F52" s="153">
        <v>-12</v>
      </c>
      <c r="G52" s="235"/>
      <c r="H52" s="147"/>
      <c r="I52" s="147"/>
      <c r="J52" s="147"/>
      <c r="K52" s="147"/>
      <c r="L52" s="147"/>
      <c r="M52" s="147"/>
      <c r="N52" s="147"/>
      <c r="O52" s="147"/>
      <c r="P52" s="147"/>
      <c r="Q52" s="147"/>
      <c r="R52" s="147"/>
      <c r="S52" s="147"/>
      <c r="T52" s="147"/>
      <c r="U52" s="147"/>
    </row>
    <row r="53" spans="1:21" s="148" customFormat="1">
      <c r="A53" s="149" t="s">
        <v>29</v>
      </c>
      <c r="B53" s="146" t="s">
        <v>678</v>
      </c>
      <c r="C53" s="43">
        <v>3.9</v>
      </c>
      <c r="D53" s="43">
        <v>12.4</v>
      </c>
      <c r="E53" s="43">
        <v>-0.7</v>
      </c>
      <c r="F53" s="152">
        <v>-6.4</v>
      </c>
      <c r="G53" s="237" t="s">
        <v>924</v>
      </c>
    </row>
    <row r="54" spans="1:21" s="148" customFormat="1">
      <c r="A54" s="149" t="s">
        <v>126</v>
      </c>
      <c r="B54" s="146" t="s">
        <v>683</v>
      </c>
      <c r="C54" s="43">
        <v>2.1</v>
      </c>
      <c r="D54" s="43">
        <v>12.4</v>
      </c>
      <c r="E54" s="43">
        <v>-2.1</v>
      </c>
      <c r="F54" s="152">
        <v>-13.2</v>
      </c>
      <c r="G54" s="235"/>
    </row>
    <row r="55" spans="1:21" s="148" customFormat="1">
      <c r="A55" s="149" t="s">
        <v>34</v>
      </c>
      <c r="B55" s="146" t="s">
        <v>684</v>
      </c>
      <c r="C55" s="43">
        <v>4.4000000000000004</v>
      </c>
      <c r="D55" s="43">
        <v>12.2</v>
      </c>
      <c r="E55" s="43">
        <v>1</v>
      </c>
      <c r="F55" s="152">
        <v>-7.8</v>
      </c>
      <c r="G55" s="237" t="s">
        <v>924</v>
      </c>
    </row>
    <row r="56" spans="1:21" s="148" customFormat="1">
      <c r="A56" s="149" t="s">
        <v>37</v>
      </c>
      <c r="B56" s="146" t="s">
        <v>687</v>
      </c>
      <c r="C56" s="43">
        <v>5.7</v>
      </c>
      <c r="D56" s="43">
        <v>11.9</v>
      </c>
      <c r="E56" s="43">
        <v>5.8</v>
      </c>
      <c r="F56" s="152">
        <v>-9.4</v>
      </c>
      <c r="G56" s="235"/>
    </row>
    <row r="57" spans="1:21" s="148" customFormat="1">
      <c r="A57" s="149" t="s">
        <v>24</v>
      </c>
      <c r="B57" s="146" t="s">
        <v>672</v>
      </c>
      <c r="C57" s="43">
        <v>7.2</v>
      </c>
      <c r="D57" s="43">
        <v>11.7</v>
      </c>
      <c r="E57" s="43">
        <v>3.1</v>
      </c>
      <c r="F57" s="152">
        <v>3.6</v>
      </c>
      <c r="G57" s="237" t="s">
        <v>924</v>
      </c>
    </row>
    <row r="58" spans="1:21" s="148" customFormat="1">
      <c r="A58" s="149" t="s">
        <v>30</v>
      </c>
      <c r="B58" s="146" t="s">
        <v>679</v>
      </c>
      <c r="C58" s="43">
        <v>2.7</v>
      </c>
      <c r="D58" s="43">
        <v>11.2</v>
      </c>
      <c r="E58" s="43">
        <v>-4.9000000000000004</v>
      </c>
      <c r="F58" s="152">
        <v>-2.6</v>
      </c>
      <c r="G58" s="235"/>
    </row>
    <row r="59" spans="1:21" s="148" customFormat="1">
      <c r="A59" s="149" t="s">
        <v>42</v>
      </c>
      <c r="B59" s="146" t="s">
        <v>707</v>
      </c>
      <c r="C59" s="142">
        <v>4.2</v>
      </c>
      <c r="D59" s="142">
        <v>11</v>
      </c>
      <c r="E59" s="142">
        <v>-0.6</v>
      </c>
      <c r="F59" s="213">
        <v>-1.9</v>
      </c>
      <c r="G59" s="237" t="s">
        <v>924</v>
      </c>
      <c r="H59" s="160"/>
      <c r="I59" s="160"/>
      <c r="J59" s="160"/>
      <c r="K59" s="160"/>
      <c r="L59" s="160"/>
      <c r="M59" s="160"/>
      <c r="N59" s="160"/>
      <c r="O59" s="160"/>
      <c r="P59" s="160"/>
      <c r="Q59" s="160"/>
      <c r="R59" s="160"/>
      <c r="S59" s="160"/>
      <c r="T59" s="160"/>
      <c r="U59" s="160"/>
    </row>
    <row r="60" spans="1:21" s="148" customFormat="1">
      <c r="A60" s="149" t="s">
        <v>36</v>
      </c>
      <c r="B60" s="146" t="s">
        <v>686</v>
      </c>
      <c r="C60" s="43">
        <v>4.4000000000000004</v>
      </c>
      <c r="D60" s="43">
        <v>10.9</v>
      </c>
      <c r="E60" s="43">
        <v>4.0999999999999996</v>
      </c>
      <c r="F60" s="152">
        <v>-9.5</v>
      </c>
      <c r="G60" s="235"/>
    </row>
    <row r="61" spans="1:21" s="148" customFormat="1">
      <c r="A61" s="149" t="s">
        <v>26</v>
      </c>
      <c r="B61" s="146" t="s">
        <v>674</v>
      </c>
      <c r="C61" s="43">
        <v>8.1</v>
      </c>
      <c r="D61" s="43">
        <v>9.4</v>
      </c>
      <c r="E61" s="43">
        <v>8.8000000000000007</v>
      </c>
      <c r="F61" s="152">
        <v>3.2</v>
      </c>
      <c r="G61" s="237" t="s">
        <v>924</v>
      </c>
    </row>
    <row r="62" spans="1:21" s="148" customFormat="1">
      <c r="A62" s="149" t="s">
        <v>136</v>
      </c>
      <c r="B62" s="146" t="s">
        <v>702</v>
      </c>
      <c r="C62" s="142">
        <v>4.3</v>
      </c>
      <c r="D62" s="142">
        <v>9</v>
      </c>
      <c r="E62" s="142">
        <v>-3.1</v>
      </c>
      <c r="F62" s="213">
        <v>7.6</v>
      </c>
      <c r="G62" s="237" t="s">
        <v>924</v>
      </c>
      <c r="H62" s="160"/>
      <c r="I62" s="160"/>
      <c r="J62" s="160"/>
      <c r="K62" s="160"/>
      <c r="L62" s="160"/>
      <c r="M62" s="160"/>
      <c r="N62" s="160"/>
      <c r="O62" s="160"/>
      <c r="P62" s="160"/>
      <c r="Q62" s="160"/>
      <c r="R62" s="160"/>
      <c r="S62" s="160"/>
      <c r="T62" s="160"/>
      <c r="U62" s="160"/>
    </row>
    <row r="63" spans="1:21" s="148" customFormat="1">
      <c r="A63" s="149" t="s">
        <v>27</v>
      </c>
      <c r="B63" s="146" t="s">
        <v>675</v>
      </c>
      <c r="C63" s="43">
        <v>6</v>
      </c>
      <c r="D63" s="43">
        <v>8.8000000000000007</v>
      </c>
      <c r="E63" s="43">
        <v>3.6</v>
      </c>
      <c r="F63" s="152">
        <v>3.8</v>
      </c>
      <c r="G63" s="237" t="s">
        <v>924</v>
      </c>
    </row>
    <row r="64" spans="1:21" s="148" customFormat="1">
      <c r="A64" s="149" t="s">
        <v>43</v>
      </c>
      <c r="B64" s="146" t="s">
        <v>693</v>
      </c>
      <c r="C64" s="142">
        <v>4.4000000000000004</v>
      </c>
      <c r="D64" s="142">
        <v>8.1999999999999993</v>
      </c>
      <c r="E64" s="142">
        <v>0.5</v>
      </c>
      <c r="F64" s="213">
        <v>1.9</v>
      </c>
      <c r="G64" s="237" t="s">
        <v>924</v>
      </c>
      <c r="H64" s="160"/>
      <c r="I64" s="160"/>
      <c r="J64" s="160"/>
      <c r="K64" s="160"/>
      <c r="L64" s="160"/>
      <c r="M64" s="160"/>
      <c r="N64" s="160"/>
      <c r="O64" s="160"/>
      <c r="P64" s="160"/>
      <c r="Q64" s="160"/>
      <c r="R64" s="160"/>
      <c r="S64" s="160"/>
      <c r="T64" s="160"/>
      <c r="U64" s="160"/>
    </row>
    <row r="65" spans="1:21" s="148" customFormat="1">
      <c r="A65" s="149" t="s">
        <v>137</v>
      </c>
      <c r="B65" s="146" t="s">
        <v>703</v>
      </c>
      <c r="C65" s="142">
        <v>3.1</v>
      </c>
      <c r="D65" s="142">
        <v>7.5</v>
      </c>
      <c r="E65" s="142">
        <v>-4.0999999999999996</v>
      </c>
      <c r="F65" s="213">
        <v>5.8</v>
      </c>
      <c r="G65" s="237" t="s">
        <v>924</v>
      </c>
      <c r="H65" s="160"/>
      <c r="I65" s="160"/>
      <c r="J65" s="160"/>
      <c r="K65" s="160"/>
      <c r="L65" s="160"/>
      <c r="M65" s="160"/>
      <c r="N65" s="160"/>
      <c r="O65" s="160"/>
      <c r="P65" s="160"/>
      <c r="Q65" s="160"/>
      <c r="R65" s="160"/>
      <c r="S65" s="160"/>
      <c r="T65" s="160"/>
      <c r="U65" s="160"/>
    </row>
    <row r="66" spans="1:21" s="148" customFormat="1">
      <c r="A66" s="149" t="s">
        <v>38</v>
      </c>
      <c r="B66" s="146" t="s">
        <v>688</v>
      </c>
      <c r="C66" s="43">
        <v>2.5</v>
      </c>
      <c r="D66" s="43">
        <v>7.3</v>
      </c>
      <c r="E66" s="43">
        <v>0.9</v>
      </c>
      <c r="F66" s="152">
        <v>-7</v>
      </c>
      <c r="G66" s="235"/>
      <c r="H66" s="159"/>
      <c r="I66" s="159"/>
      <c r="J66" s="159"/>
      <c r="K66" s="159"/>
      <c r="L66" s="159"/>
      <c r="M66" s="159"/>
      <c r="N66" s="159"/>
      <c r="O66" s="159"/>
      <c r="P66" s="159"/>
      <c r="Q66" s="159"/>
      <c r="R66" s="159"/>
      <c r="S66" s="159"/>
      <c r="T66" s="159"/>
      <c r="U66" s="159"/>
    </row>
    <row r="67" spans="1:21" s="159" customFormat="1">
      <c r="A67" s="149" t="s">
        <v>135</v>
      </c>
      <c r="B67" s="146" t="s">
        <v>701</v>
      </c>
      <c r="C67" s="142">
        <v>3</v>
      </c>
      <c r="D67" s="142">
        <v>7</v>
      </c>
      <c r="E67" s="142">
        <v>-0.9</v>
      </c>
      <c r="F67" s="142">
        <v>1.3</v>
      </c>
      <c r="G67" s="237" t="s">
        <v>924</v>
      </c>
      <c r="H67" s="160"/>
      <c r="I67" s="160"/>
      <c r="J67" s="160"/>
      <c r="K67" s="160"/>
      <c r="L67" s="160"/>
      <c r="M67" s="160"/>
      <c r="N67" s="160"/>
      <c r="O67" s="160"/>
      <c r="P67" s="160"/>
      <c r="Q67" s="160"/>
      <c r="R67" s="160"/>
      <c r="S67" s="160"/>
      <c r="T67" s="160"/>
      <c r="U67" s="160"/>
    </row>
    <row r="68" spans="1:21" s="147" customFormat="1">
      <c r="A68" s="149" t="s">
        <v>39</v>
      </c>
      <c r="B68" s="146" t="s">
        <v>690</v>
      </c>
      <c r="C68" s="43">
        <v>2.2000000000000002</v>
      </c>
      <c r="D68" s="43">
        <v>6.3</v>
      </c>
      <c r="E68" s="43">
        <v>1.2</v>
      </c>
      <c r="F68" s="43">
        <v>-5.8</v>
      </c>
      <c r="G68" s="235"/>
      <c r="H68" s="148"/>
      <c r="I68" s="148"/>
      <c r="J68" s="148"/>
      <c r="K68" s="148"/>
      <c r="L68" s="148"/>
      <c r="M68" s="148"/>
      <c r="N68" s="148"/>
      <c r="O68" s="148"/>
      <c r="P68" s="148"/>
      <c r="Q68" s="148"/>
      <c r="R68" s="148"/>
      <c r="S68" s="148"/>
      <c r="T68" s="148"/>
      <c r="U68" s="148"/>
    </row>
    <row r="69" spans="1:21" s="160" customFormat="1">
      <c r="A69" s="149" t="s">
        <v>138</v>
      </c>
      <c r="B69" s="146" t="s">
        <v>704</v>
      </c>
      <c r="C69" s="142">
        <v>2.4</v>
      </c>
      <c r="D69" s="142">
        <v>6.3</v>
      </c>
      <c r="E69" s="142">
        <v>-4.5</v>
      </c>
      <c r="F69" s="142">
        <v>6.6</v>
      </c>
      <c r="G69" s="161"/>
    </row>
    <row r="70" spans="1:21" s="160" customFormat="1">
      <c r="A70" s="149" t="s">
        <v>140</v>
      </c>
      <c r="B70" s="146" t="s">
        <v>706</v>
      </c>
      <c r="C70" s="142">
        <v>2.6</v>
      </c>
      <c r="D70" s="142">
        <v>5.3</v>
      </c>
      <c r="E70" s="142">
        <v>-1.2</v>
      </c>
      <c r="F70" s="142">
        <v>4.4000000000000004</v>
      </c>
      <c r="G70" s="237" t="s">
        <v>924</v>
      </c>
    </row>
    <row r="71" spans="1:21" s="160" customFormat="1">
      <c r="A71" s="149" t="s">
        <v>25</v>
      </c>
      <c r="B71" s="146" t="s">
        <v>673</v>
      </c>
      <c r="C71" s="43">
        <v>3.3</v>
      </c>
      <c r="D71" s="43">
        <v>4.5</v>
      </c>
      <c r="E71" s="43">
        <v>3.9</v>
      </c>
      <c r="F71" s="43">
        <v>-1.7</v>
      </c>
      <c r="G71" s="235"/>
      <c r="H71" s="148"/>
      <c r="I71" s="148"/>
      <c r="J71" s="148"/>
      <c r="K71" s="148"/>
      <c r="L71" s="148"/>
      <c r="M71" s="148"/>
      <c r="N71" s="148"/>
      <c r="O71" s="148"/>
      <c r="P71" s="148"/>
      <c r="Q71" s="148"/>
      <c r="R71" s="148"/>
      <c r="S71" s="148"/>
      <c r="T71" s="148"/>
      <c r="U71" s="148"/>
    </row>
    <row r="72" spans="1:21" s="160" customFormat="1">
      <c r="A72" s="149" t="s">
        <v>127</v>
      </c>
      <c r="B72" s="146" t="s">
        <v>689</v>
      </c>
      <c r="C72" s="43">
        <v>-1.5</v>
      </c>
      <c r="D72" s="43">
        <v>3.9</v>
      </c>
      <c r="E72" s="43">
        <v>-5.0999999999999996</v>
      </c>
      <c r="F72" s="43">
        <v>-7.5</v>
      </c>
      <c r="G72" s="235"/>
      <c r="H72" s="148"/>
      <c r="I72" s="148"/>
      <c r="J72" s="148"/>
      <c r="K72" s="148"/>
      <c r="L72" s="148"/>
      <c r="M72" s="148"/>
      <c r="N72" s="148"/>
      <c r="O72" s="148"/>
      <c r="P72" s="148"/>
      <c r="Q72" s="148"/>
      <c r="R72" s="148"/>
      <c r="S72" s="148"/>
      <c r="T72" s="148"/>
      <c r="U72" s="148"/>
    </row>
    <row r="73" spans="1:21" s="160" customFormat="1">
      <c r="A73" s="149" t="s">
        <v>35</v>
      </c>
      <c r="B73" s="146" t="s">
        <v>685</v>
      </c>
      <c r="C73" s="43">
        <v>-1.9</v>
      </c>
      <c r="D73" s="43">
        <v>2.5</v>
      </c>
      <c r="E73" s="43">
        <v>-3.7</v>
      </c>
      <c r="F73" s="43">
        <v>-8.9</v>
      </c>
      <c r="G73" s="235"/>
      <c r="H73" s="148"/>
      <c r="I73" s="148"/>
      <c r="J73" s="148"/>
      <c r="K73" s="148"/>
      <c r="L73" s="148"/>
      <c r="M73" s="148"/>
      <c r="N73" s="148"/>
      <c r="O73" s="148"/>
      <c r="P73" s="148"/>
      <c r="Q73" s="148"/>
      <c r="R73" s="148"/>
      <c r="S73" s="148"/>
      <c r="T73" s="148"/>
      <c r="U73" s="148"/>
    </row>
    <row r="74" spans="1:21" s="160" customFormat="1">
      <c r="A74" s="149" t="s">
        <v>128</v>
      </c>
      <c r="B74" s="146" t="s">
        <v>694</v>
      </c>
      <c r="C74" s="142">
        <v>0.2</v>
      </c>
      <c r="D74" s="142">
        <v>2.5</v>
      </c>
      <c r="E74" s="142">
        <v>-0.4</v>
      </c>
      <c r="F74" s="142">
        <v>-5.4</v>
      </c>
      <c r="G74" s="161"/>
    </row>
    <row r="75" spans="1:21" s="160" customFormat="1">
      <c r="A75" s="149" t="s">
        <v>130</v>
      </c>
      <c r="B75" s="146" t="s">
        <v>696</v>
      </c>
      <c r="C75" s="142">
        <v>2.7</v>
      </c>
      <c r="D75" s="142">
        <v>2.2999999999999998</v>
      </c>
      <c r="E75" s="142">
        <v>3.5</v>
      </c>
      <c r="F75" s="142">
        <v>3.3</v>
      </c>
      <c r="G75" s="161"/>
    </row>
    <row r="76" spans="1:21" s="160" customFormat="1">
      <c r="A76" s="149" t="s">
        <v>28</v>
      </c>
      <c r="B76" s="146" t="s">
        <v>676</v>
      </c>
      <c r="C76" s="43">
        <v>3.3</v>
      </c>
      <c r="D76" s="43">
        <v>1.7</v>
      </c>
      <c r="E76" s="43">
        <v>3.1</v>
      </c>
      <c r="F76" s="43">
        <v>6.7</v>
      </c>
      <c r="G76" s="235"/>
      <c r="H76" s="148"/>
      <c r="I76" s="148"/>
      <c r="J76" s="148"/>
      <c r="K76" s="148"/>
      <c r="L76" s="148"/>
      <c r="M76" s="148"/>
      <c r="N76" s="148"/>
      <c r="O76" s="148"/>
      <c r="P76" s="148"/>
      <c r="Q76" s="148"/>
      <c r="R76" s="148"/>
      <c r="S76" s="148"/>
      <c r="T76" s="148"/>
      <c r="U76" s="148"/>
    </row>
    <row r="77" spans="1:21" s="160" customFormat="1">
      <c r="A77" s="149" t="s">
        <v>41</v>
      </c>
      <c r="B77" s="146" t="s">
        <v>692</v>
      </c>
      <c r="C77" s="142">
        <v>-0.5</v>
      </c>
      <c r="D77" s="142">
        <v>1.7</v>
      </c>
      <c r="E77" s="142">
        <v>-3.1</v>
      </c>
      <c r="F77" s="142">
        <v>-0.6</v>
      </c>
      <c r="G77" s="161"/>
    </row>
    <row r="78" spans="1:21" s="160" customFormat="1">
      <c r="A78" s="149" t="s">
        <v>40</v>
      </c>
      <c r="B78" s="146" t="s">
        <v>691</v>
      </c>
      <c r="C78" s="142">
        <v>3.3</v>
      </c>
      <c r="D78" s="142">
        <v>1</v>
      </c>
      <c r="E78" s="142">
        <v>5.3</v>
      </c>
      <c r="F78" s="142">
        <v>3.8</v>
      </c>
      <c r="G78" s="161"/>
    </row>
    <row r="79" spans="1:21" s="160" customFormat="1">
      <c r="A79" s="149" t="s">
        <v>129</v>
      </c>
      <c r="B79" s="146" t="s">
        <v>695</v>
      </c>
      <c r="C79" s="142">
        <v>1.6</v>
      </c>
      <c r="D79" s="142">
        <v>-0.3</v>
      </c>
      <c r="E79" s="142">
        <v>4.3</v>
      </c>
      <c r="F79" s="142">
        <v>1.4</v>
      </c>
      <c r="G79" s="161"/>
    </row>
    <row r="80" spans="1:21" s="160" customFormat="1">
      <c r="A80" s="149" t="s">
        <v>139</v>
      </c>
      <c r="B80" s="146" t="s">
        <v>705</v>
      </c>
      <c r="C80" s="142">
        <v>-2.4</v>
      </c>
      <c r="D80" s="142">
        <v>-0.4</v>
      </c>
      <c r="E80" s="142">
        <v>-11.3</v>
      </c>
      <c r="F80" s="142">
        <v>11.2</v>
      </c>
      <c r="G80" s="161"/>
    </row>
    <row r="81" spans="1:21" s="160" customFormat="1">
      <c r="A81" s="149" t="s">
        <v>131</v>
      </c>
      <c r="B81" s="146" t="s">
        <v>697</v>
      </c>
      <c r="C81" s="142">
        <v>0.7</v>
      </c>
      <c r="D81" s="142">
        <v>-2</v>
      </c>
      <c r="E81" s="142">
        <v>1</v>
      </c>
      <c r="F81" s="142">
        <v>7.9</v>
      </c>
      <c r="G81" s="161"/>
    </row>
    <row r="82" spans="1:21" s="160" customFormat="1">
      <c r="A82" s="149" t="s">
        <v>132</v>
      </c>
      <c r="B82" s="146" t="s">
        <v>698</v>
      </c>
      <c r="C82" s="142">
        <v>-0.4</v>
      </c>
      <c r="D82" s="142">
        <v>-2.7</v>
      </c>
      <c r="E82" s="142">
        <v>5.0999999999999996</v>
      </c>
      <c r="F82" s="142">
        <v>-4.8</v>
      </c>
      <c r="G82" s="161"/>
    </row>
    <row r="83" spans="1:21" s="160" customFormat="1">
      <c r="A83" s="149" t="s">
        <v>134</v>
      </c>
      <c r="B83" s="146" t="s">
        <v>700</v>
      </c>
      <c r="C83" s="142">
        <v>0.9</v>
      </c>
      <c r="D83" s="142">
        <v>-3.4</v>
      </c>
      <c r="E83" s="142">
        <v>3.9</v>
      </c>
      <c r="F83" s="142">
        <v>5.8</v>
      </c>
      <c r="G83" s="161"/>
    </row>
    <row r="84" spans="1:21" s="160" customFormat="1">
      <c r="A84" s="149" t="s">
        <v>133</v>
      </c>
      <c r="B84" s="146" t="s">
        <v>699</v>
      </c>
      <c r="C84" s="142">
        <v>-1</v>
      </c>
      <c r="D84" s="142">
        <v>-3.9</v>
      </c>
      <c r="E84" s="142">
        <v>2.5</v>
      </c>
      <c r="F84" s="142">
        <v>-0.6</v>
      </c>
      <c r="G84" s="236" t="s">
        <v>926</v>
      </c>
    </row>
    <row r="85" spans="1:21" s="160" customFormat="1">
      <c r="A85" s="149" t="s">
        <v>125</v>
      </c>
      <c r="B85" s="146" t="s">
        <v>677</v>
      </c>
      <c r="C85" s="43">
        <v>-5.5</v>
      </c>
      <c r="D85" s="43">
        <v>-10.4</v>
      </c>
      <c r="E85" s="43">
        <v>-3.6</v>
      </c>
      <c r="F85" s="43">
        <v>3.6</v>
      </c>
      <c r="G85" s="236" t="s">
        <v>926</v>
      </c>
      <c r="H85" s="148"/>
      <c r="I85" s="148"/>
      <c r="J85" s="148"/>
      <c r="K85" s="148"/>
      <c r="L85" s="148"/>
      <c r="M85" s="148"/>
      <c r="N85" s="148"/>
      <c r="O85" s="148"/>
      <c r="P85" s="148"/>
      <c r="Q85" s="148"/>
      <c r="R85" s="148"/>
      <c r="S85" s="148"/>
      <c r="T85" s="148"/>
      <c r="U85" s="148"/>
    </row>
    <row r="86" spans="1:21" s="160" customFormat="1">
      <c r="A86" s="149"/>
      <c r="B86" s="146"/>
      <c r="C86" s="142"/>
      <c r="D86" s="142"/>
      <c r="E86" s="142"/>
      <c r="F86" s="142"/>
      <c r="G86" s="161"/>
    </row>
    <row r="87" spans="1:21" s="147" customFormat="1" ht="15" thickBot="1">
      <c r="A87" s="167" t="s">
        <v>1</v>
      </c>
      <c r="B87" s="168"/>
      <c r="C87" s="170"/>
      <c r="D87" s="170"/>
      <c r="E87" s="170"/>
      <c r="F87" s="166"/>
      <c r="G87" s="240"/>
    </row>
    <row r="88" spans="1:21" s="160" customFormat="1" ht="29.25" thickBot="1">
      <c r="A88" s="225" t="s">
        <v>1</v>
      </c>
      <c r="B88" s="228" t="s">
        <v>113</v>
      </c>
      <c r="C88" s="155" t="s">
        <v>2</v>
      </c>
      <c r="D88" s="155" t="s">
        <v>5</v>
      </c>
      <c r="E88" s="176" t="s">
        <v>6</v>
      </c>
      <c r="F88" s="156" t="s">
        <v>7</v>
      </c>
      <c r="G88" s="174" t="s">
        <v>46</v>
      </c>
    </row>
    <row r="89" spans="1:21" s="148" customFormat="1" ht="15">
      <c r="A89" s="149" t="s">
        <v>1</v>
      </c>
      <c r="B89" s="162" t="s">
        <v>107</v>
      </c>
      <c r="C89" s="163">
        <v>305</v>
      </c>
      <c r="D89" s="163">
        <v>136</v>
      </c>
      <c r="E89" s="163">
        <v>110</v>
      </c>
      <c r="F89" s="163">
        <v>57</v>
      </c>
      <c r="G89" s="141"/>
    </row>
    <row r="90" spans="1:21" s="148" customFormat="1" ht="15">
      <c r="A90" s="169"/>
      <c r="B90" s="222" t="s">
        <v>910</v>
      </c>
      <c r="C90" s="224">
        <f>C89/C89</f>
        <v>1</v>
      </c>
      <c r="D90" s="224">
        <f>D89/C89</f>
        <v>0.4459016393442623</v>
      </c>
      <c r="E90" s="224">
        <f>E89/C89</f>
        <v>0.36065573770491804</v>
      </c>
      <c r="F90" s="224">
        <f>F89/C89</f>
        <v>0.18688524590163935</v>
      </c>
      <c r="G90" s="141"/>
    </row>
    <row r="91" spans="1:21" s="148" customFormat="1" ht="15.75" thickBot="1">
      <c r="A91" s="169"/>
      <c r="B91" s="145" t="s">
        <v>23</v>
      </c>
      <c r="C91" s="175">
        <v>41.4</v>
      </c>
      <c r="D91" s="175">
        <v>25.9</v>
      </c>
      <c r="E91" s="175">
        <v>50.5</v>
      </c>
      <c r="F91" s="175">
        <v>59.4</v>
      </c>
      <c r="G91" s="141"/>
    </row>
    <row r="92" spans="1:21" s="148" customFormat="1">
      <c r="A92" s="149" t="s">
        <v>26</v>
      </c>
      <c r="B92" s="146" t="s">
        <v>674</v>
      </c>
      <c r="C92" s="42">
        <v>8.1</v>
      </c>
      <c r="D92" s="42">
        <v>9.4</v>
      </c>
      <c r="E92" s="42">
        <v>8.8000000000000007</v>
      </c>
      <c r="F92" s="151">
        <v>3.2</v>
      </c>
      <c r="G92" s="244" t="s">
        <v>924</v>
      </c>
    </row>
    <row r="93" spans="1:21" s="148" customFormat="1">
      <c r="A93" s="149" t="s">
        <v>37</v>
      </c>
      <c r="B93" s="146" t="s">
        <v>687</v>
      </c>
      <c r="C93" s="43">
        <v>5.7</v>
      </c>
      <c r="D93" s="43">
        <v>11.9</v>
      </c>
      <c r="E93" s="43">
        <v>5.8</v>
      </c>
      <c r="F93" s="152">
        <v>-9.4</v>
      </c>
      <c r="G93" s="244" t="s">
        <v>924</v>
      </c>
    </row>
    <row r="94" spans="1:21" s="148" customFormat="1">
      <c r="A94" s="149" t="s">
        <v>40</v>
      </c>
      <c r="B94" s="146" t="s">
        <v>691</v>
      </c>
      <c r="C94" s="142">
        <v>3.3</v>
      </c>
      <c r="D94" s="142">
        <v>1</v>
      </c>
      <c r="E94" s="142">
        <v>5.3</v>
      </c>
      <c r="F94" s="213">
        <v>3.8</v>
      </c>
      <c r="G94" s="244" t="s">
        <v>924</v>
      </c>
      <c r="H94" s="160"/>
      <c r="I94" s="160"/>
      <c r="J94" s="160"/>
      <c r="K94" s="160"/>
      <c r="L94" s="160"/>
      <c r="M94" s="160"/>
      <c r="N94" s="160"/>
      <c r="O94" s="160"/>
      <c r="P94" s="160"/>
      <c r="Q94" s="160"/>
      <c r="R94" s="160"/>
      <c r="S94" s="160"/>
      <c r="T94" s="160"/>
      <c r="U94" s="160"/>
    </row>
    <row r="95" spans="1:21" s="148" customFormat="1">
      <c r="A95" s="149" t="s">
        <v>132</v>
      </c>
      <c r="B95" s="146" t="s">
        <v>698</v>
      </c>
      <c r="C95" s="142">
        <v>-0.4</v>
      </c>
      <c r="D95" s="142">
        <v>-2.7</v>
      </c>
      <c r="E95" s="142">
        <v>5.0999999999999996</v>
      </c>
      <c r="F95" s="213">
        <v>-4.8</v>
      </c>
      <c r="G95" s="244" t="s">
        <v>924</v>
      </c>
      <c r="H95" s="160"/>
      <c r="I95" s="160"/>
      <c r="J95" s="160"/>
      <c r="K95" s="160"/>
      <c r="L95" s="160"/>
      <c r="M95" s="160"/>
      <c r="N95" s="160"/>
      <c r="O95" s="160"/>
      <c r="P95" s="160"/>
      <c r="Q95" s="160"/>
      <c r="R95" s="160"/>
      <c r="S95" s="160"/>
      <c r="T95" s="160"/>
      <c r="U95" s="160"/>
    </row>
    <row r="96" spans="1:21" s="148" customFormat="1">
      <c r="A96" s="149" t="s">
        <v>129</v>
      </c>
      <c r="B96" s="146" t="s">
        <v>695</v>
      </c>
      <c r="C96" s="142">
        <v>1.6</v>
      </c>
      <c r="D96" s="142">
        <v>-0.3</v>
      </c>
      <c r="E96" s="142">
        <v>4.3</v>
      </c>
      <c r="F96" s="213">
        <v>1.4</v>
      </c>
      <c r="G96" s="244" t="s">
        <v>924</v>
      </c>
      <c r="H96" s="160"/>
      <c r="I96" s="160"/>
      <c r="J96" s="160"/>
      <c r="K96" s="160"/>
      <c r="L96" s="160"/>
      <c r="M96" s="160"/>
      <c r="N96" s="160"/>
      <c r="O96" s="160"/>
      <c r="P96" s="160"/>
      <c r="Q96" s="160"/>
      <c r="R96" s="160"/>
      <c r="S96" s="160"/>
      <c r="T96" s="160"/>
      <c r="U96" s="160"/>
    </row>
    <row r="97" spans="1:21" s="148" customFormat="1">
      <c r="A97" s="149" t="s">
        <v>36</v>
      </c>
      <c r="B97" s="146" t="s">
        <v>686</v>
      </c>
      <c r="C97" s="43">
        <v>4.4000000000000004</v>
      </c>
      <c r="D97" s="43">
        <v>10.9</v>
      </c>
      <c r="E97" s="43">
        <v>4.0999999999999996</v>
      </c>
      <c r="F97" s="152">
        <v>-9.5</v>
      </c>
      <c r="G97" s="235"/>
    </row>
    <row r="98" spans="1:21" s="148" customFormat="1">
      <c r="A98" s="149" t="s">
        <v>25</v>
      </c>
      <c r="B98" s="146" t="s">
        <v>673</v>
      </c>
      <c r="C98" s="43">
        <v>3.3</v>
      </c>
      <c r="D98" s="43">
        <v>4.5</v>
      </c>
      <c r="E98" s="43">
        <v>3.9</v>
      </c>
      <c r="F98" s="152">
        <v>-1.7</v>
      </c>
      <c r="G98" s="244" t="s">
        <v>924</v>
      </c>
    </row>
    <row r="99" spans="1:21" s="148" customFormat="1">
      <c r="A99" s="149" t="s">
        <v>134</v>
      </c>
      <c r="B99" s="146" t="s">
        <v>700</v>
      </c>
      <c r="C99" s="142">
        <v>0.9</v>
      </c>
      <c r="D99" s="142">
        <v>-3.4</v>
      </c>
      <c r="E99" s="142">
        <v>3.9</v>
      </c>
      <c r="F99" s="213">
        <v>5.8</v>
      </c>
      <c r="G99" s="244" t="s">
        <v>924</v>
      </c>
      <c r="H99" s="160"/>
      <c r="I99" s="160"/>
      <c r="J99" s="160"/>
      <c r="K99" s="160"/>
      <c r="L99" s="160"/>
      <c r="M99" s="160"/>
      <c r="N99" s="160"/>
      <c r="O99" s="160"/>
      <c r="P99" s="160"/>
      <c r="Q99" s="160"/>
      <c r="R99" s="160"/>
      <c r="S99" s="160"/>
      <c r="T99" s="160"/>
      <c r="U99" s="160"/>
    </row>
    <row r="100" spans="1:21" s="148" customFormat="1">
      <c r="A100" s="149" t="s">
        <v>27</v>
      </c>
      <c r="B100" s="146" t="s">
        <v>675</v>
      </c>
      <c r="C100" s="43">
        <v>6</v>
      </c>
      <c r="D100" s="43">
        <v>8.8000000000000007</v>
      </c>
      <c r="E100" s="43">
        <v>3.6</v>
      </c>
      <c r="F100" s="152">
        <v>3.8</v>
      </c>
      <c r="G100" s="244" t="s">
        <v>924</v>
      </c>
    </row>
    <row r="101" spans="1:21" s="148" customFormat="1">
      <c r="A101" s="149" t="s">
        <v>130</v>
      </c>
      <c r="B101" s="146" t="s">
        <v>696</v>
      </c>
      <c r="C101" s="142">
        <v>2.7</v>
      </c>
      <c r="D101" s="142">
        <v>2.2999999999999998</v>
      </c>
      <c r="E101" s="142">
        <v>3.5</v>
      </c>
      <c r="F101" s="213">
        <v>3.3</v>
      </c>
      <c r="G101" s="244" t="s">
        <v>924</v>
      </c>
      <c r="H101" s="160"/>
      <c r="I101" s="160"/>
      <c r="J101" s="160"/>
      <c r="K101" s="160"/>
      <c r="L101" s="160"/>
      <c r="M101" s="160"/>
      <c r="N101" s="160"/>
      <c r="O101" s="160"/>
      <c r="P101" s="160"/>
      <c r="Q101" s="160"/>
      <c r="R101" s="160"/>
      <c r="S101" s="160"/>
      <c r="T101" s="160"/>
      <c r="U101" s="160"/>
    </row>
    <row r="102" spans="1:21" s="148" customFormat="1">
      <c r="A102" s="149" t="s">
        <v>24</v>
      </c>
      <c r="B102" s="146" t="s">
        <v>672</v>
      </c>
      <c r="C102" s="43">
        <v>7.2</v>
      </c>
      <c r="D102" s="43">
        <v>11.7</v>
      </c>
      <c r="E102" s="43">
        <v>3.1</v>
      </c>
      <c r="F102" s="152">
        <v>3.6</v>
      </c>
      <c r="G102" s="235"/>
    </row>
    <row r="103" spans="1:21" s="148" customFormat="1">
      <c r="A103" s="149" t="s">
        <v>28</v>
      </c>
      <c r="B103" s="146" t="s">
        <v>676</v>
      </c>
      <c r="C103" s="43">
        <v>3.3</v>
      </c>
      <c r="D103" s="43">
        <v>1.7</v>
      </c>
      <c r="E103" s="43">
        <v>3.1</v>
      </c>
      <c r="F103" s="152">
        <v>6.7</v>
      </c>
      <c r="G103" s="235"/>
    </row>
    <row r="104" spans="1:21" s="148" customFormat="1">
      <c r="A104" s="149" t="s">
        <v>32</v>
      </c>
      <c r="B104" s="146" t="s">
        <v>681</v>
      </c>
      <c r="C104" s="141">
        <v>4.3</v>
      </c>
      <c r="D104" s="141">
        <v>12.6</v>
      </c>
      <c r="E104" s="141">
        <v>2.7</v>
      </c>
      <c r="F104" s="153">
        <v>-12</v>
      </c>
      <c r="G104" s="235"/>
      <c r="H104" s="147"/>
      <c r="I104" s="147"/>
      <c r="J104" s="147"/>
      <c r="K104" s="147"/>
      <c r="L104" s="147"/>
      <c r="M104" s="147"/>
      <c r="N104" s="147"/>
      <c r="O104" s="147"/>
      <c r="P104" s="147"/>
      <c r="Q104" s="147"/>
      <c r="R104" s="147"/>
      <c r="S104" s="147"/>
      <c r="T104" s="147"/>
      <c r="U104" s="147"/>
    </row>
    <row r="105" spans="1:21" s="148" customFormat="1">
      <c r="A105" s="149" t="s">
        <v>133</v>
      </c>
      <c r="B105" s="146" t="s">
        <v>699</v>
      </c>
      <c r="C105" s="142">
        <v>-1</v>
      </c>
      <c r="D105" s="142">
        <v>-3.9</v>
      </c>
      <c r="E105" s="142">
        <v>2.5</v>
      </c>
      <c r="F105" s="213">
        <v>-0.6</v>
      </c>
      <c r="G105" s="161"/>
      <c r="H105" s="160"/>
      <c r="I105" s="160"/>
      <c r="J105" s="160"/>
      <c r="K105" s="160"/>
      <c r="L105" s="160"/>
      <c r="M105" s="160"/>
      <c r="N105" s="160"/>
      <c r="O105" s="160"/>
      <c r="P105" s="160"/>
      <c r="Q105" s="160"/>
      <c r="R105" s="160"/>
      <c r="S105" s="160"/>
      <c r="T105" s="160"/>
      <c r="U105" s="160"/>
    </row>
    <row r="106" spans="1:21" s="148" customFormat="1">
      <c r="A106" s="149" t="s">
        <v>33</v>
      </c>
      <c r="B106" s="146" t="s">
        <v>682</v>
      </c>
      <c r="C106" s="43">
        <v>5.4</v>
      </c>
      <c r="D106" s="43">
        <v>15.1</v>
      </c>
      <c r="E106" s="43">
        <v>1.2</v>
      </c>
      <c r="F106" s="152">
        <v>-10.4</v>
      </c>
      <c r="G106" s="235"/>
    </row>
    <row r="107" spans="1:21" s="148" customFormat="1">
      <c r="A107" s="149" t="s">
        <v>39</v>
      </c>
      <c r="B107" s="146" t="s">
        <v>690</v>
      </c>
      <c r="C107" s="43">
        <v>2.2000000000000002</v>
      </c>
      <c r="D107" s="43">
        <v>6.3</v>
      </c>
      <c r="E107" s="43">
        <v>1.2</v>
      </c>
      <c r="F107" s="152">
        <v>-5.8</v>
      </c>
      <c r="G107" s="235"/>
    </row>
    <row r="108" spans="1:21" s="148" customFormat="1">
      <c r="A108" s="149" t="s">
        <v>34</v>
      </c>
      <c r="B108" s="146" t="s">
        <v>684</v>
      </c>
      <c r="C108" s="43">
        <v>4.4000000000000004</v>
      </c>
      <c r="D108" s="43">
        <v>12.2</v>
      </c>
      <c r="E108" s="43">
        <v>1</v>
      </c>
      <c r="F108" s="152">
        <v>-7.8</v>
      </c>
      <c r="G108" s="235"/>
    </row>
    <row r="109" spans="1:21" s="159" customFormat="1">
      <c r="A109" s="149" t="s">
        <v>131</v>
      </c>
      <c r="B109" s="146" t="s">
        <v>697</v>
      </c>
      <c r="C109" s="142">
        <v>0.7</v>
      </c>
      <c r="D109" s="142">
        <v>-2</v>
      </c>
      <c r="E109" s="142">
        <v>1</v>
      </c>
      <c r="F109" s="142">
        <v>7.9</v>
      </c>
      <c r="G109" s="161"/>
      <c r="H109" s="160"/>
      <c r="I109" s="160"/>
      <c r="J109" s="160"/>
      <c r="K109" s="160"/>
      <c r="L109" s="160"/>
      <c r="M109" s="160"/>
      <c r="N109" s="160"/>
      <c r="O109" s="160"/>
      <c r="P109" s="160"/>
      <c r="Q109" s="160"/>
      <c r="R109" s="160"/>
      <c r="S109" s="160"/>
      <c r="T109" s="160"/>
      <c r="U109" s="160"/>
    </row>
    <row r="110" spans="1:21" s="147" customFormat="1">
      <c r="A110" s="149" t="s">
        <v>38</v>
      </c>
      <c r="B110" s="146" t="s">
        <v>688</v>
      </c>
      <c r="C110" s="43">
        <v>2.5</v>
      </c>
      <c r="D110" s="43">
        <v>7.3</v>
      </c>
      <c r="E110" s="43">
        <v>0.9</v>
      </c>
      <c r="F110" s="43">
        <v>-7</v>
      </c>
      <c r="G110" s="235"/>
      <c r="H110" s="159"/>
      <c r="I110" s="159"/>
      <c r="J110" s="159"/>
      <c r="K110" s="159"/>
      <c r="L110" s="159"/>
      <c r="M110" s="159"/>
      <c r="N110" s="159"/>
      <c r="O110" s="159"/>
      <c r="P110" s="159"/>
      <c r="Q110" s="159"/>
      <c r="R110" s="159"/>
      <c r="S110" s="159"/>
      <c r="T110" s="159"/>
      <c r="U110" s="159"/>
    </row>
    <row r="111" spans="1:21" s="160" customFormat="1">
      <c r="A111" s="149" t="s">
        <v>43</v>
      </c>
      <c r="B111" s="146" t="s">
        <v>693</v>
      </c>
      <c r="C111" s="142">
        <v>4.4000000000000004</v>
      </c>
      <c r="D111" s="142">
        <v>8.1999999999999993</v>
      </c>
      <c r="E111" s="142">
        <v>0.5</v>
      </c>
      <c r="F111" s="142">
        <v>1.9</v>
      </c>
      <c r="G111" s="161"/>
    </row>
    <row r="112" spans="1:21" s="160" customFormat="1">
      <c r="A112" s="149" t="s">
        <v>128</v>
      </c>
      <c r="B112" s="146" t="s">
        <v>694</v>
      </c>
      <c r="C112" s="142">
        <v>0.2</v>
      </c>
      <c r="D112" s="142">
        <v>2.5</v>
      </c>
      <c r="E112" s="142">
        <v>-0.4</v>
      </c>
      <c r="F112" s="142">
        <v>-5.4</v>
      </c>
      <c r="G112" s="161"/>
    </row>
    <row r="113" spans="1:21" s="160" customFormat="1">
      <c r="A113" s="149" t="s">
        <v>42</v>
      </c>
      <c r="B113" s="146" t="s">
        <v>707</v>
      </c>
      <c r="C113" s="142">
        <v>4.2</v>
      </c>
      <c r="D113" s="142">
        <v>11</v>
      </c>
      <c r="E113" s="142">
        <v>-0.6</v>
      </c>
      <c r="F113" s="142">
        <v>-1.9</v>
      </c>
      <c r="G113" s="161"/>
    </row>
    <row r="114" spans="1:21" s="160" customFormat="1">
      <c r="A114" s="149" t="s">
        <v>29</v>
      </c>
      <c r="B114" s="146" t="s">
        <v>678</v>
      </c>
      <c r="C114" s="43">
        <v>3.9</v>
      </c>
      <c r="D114" s="43">
        <v>12.4</v>
      </c>
      <c r="E114" s="43">
        <v>-0.7</v>
      </c>
      <c r="F114" s="43">
        <v>-6.4</v>
      </c>
      <c r="G114" s="235"/>
      <c r="H114" s="148"/>
      <c r="I114" s="148"/>
      <c r="J114" s="148"/>
      <c r="K114" s="148"/>
      <c r="L114" s="148"/>
      <c r="M114" s="148"/>
      <c r="N114" s="148"/>
      <c r="O114" s="148"/>
      <c r="P114" s="148"/>
      <c r="Q114" s="148"/>
      <c r="R114" s="148"/>
      <c r="S114" s="148"/>
      <c r="T114" s="148"/>
      <c r="U114" s="148"/>
    </row>
    <row r="115" spans="1:21" s="160" customFormat="1">
      <c r="A115" s="149" t="s">
        <v>135</v>
      </c>
      <c r="B115" s="146" t="s">
        <v>701</v>
      </c>
      <c r="C115" s="142">
        <v>3</v>
      </c>
      <c r="D115" s="142">
        <v>7</v>
      </c>
      <c r="E115" s="142">
        <v>-0.9</v>
      </c>
      <c r="F115" s="142">
        <v>1.3</v>
      </c>
      <c r="G115" s="161"/>
    </row>
    <row r="116" spans="1:21" s="160" customFormat="1">
      <c r="A116" s="149" t="s">
        <v>140</v>
      </c>
      <c r="B116" s="146" t="s">
        <v>706</v>
      </c>
      <c r="C116" s="142">
        <v>2.6</v>
      </c>
      <c r="D116" s="142">
        <v>5.3</v>
      </c>
      <c r="E116" s="142">
        <v>-1.2</v>
      </c>
      <c r="F116" s="142">
        <v>4.4000000000000004</v>
      </c>
      <c r="G116" s="161"/>
    </row>
    <row r="117" spans="1:21" s="160" customFormat="1">
      <c r="A117" s="149" t="s">
        <v>126</v>
      </c>
      <c r="B117" s="146" t="s">
        <v>683</v>
      </c>
      <c r="C117" s="43">
        <v>2.1</v>
      </c>
      <c r="D117" s="43">
        <v>12.4</v>
      </c>
      <c r="E117" s="43">
        <v>-2.1</v>
      </c>
      <c r="F117" s="43">
        <v>-13.2</v>
      </c>
      <c r="G117" s="235"/>
      <c r="H117" s="148"/>
      <c r="I117" s="148"/>
      <c r="J117" s="148"/>
      <c r="K117" s="148"/>
      <c r="L117" s="148"/>
      <c r="M117" s="148"/>
      <c r="N117" s="148"/>
      <c r="O117" s="148"/>
      <c r="P117" s="148"/>
      <c r="Q117" s="148"/>
      <c r="R117" s="148"/>
      <c r="S117" s="148"/>
      <c r="T117" s="148"/>
      <c r="U117" s="148"/>
    </row>
    <row r="118" spans="1:21" s="160" customFormat="1">
      <c r="A118" s="149" t="s">
        <v>31</v>
      </c>
      <c r="B118" s="146" t="s">
        <v>680</v>
      </c>
      <c r="C118" s="43">
        <v>4.5999999999999996</v>
      </c>
      <c r="D118" s="43">
        <v>16</v>
      </c>
      <c r="E118" s="43">
        <v>-2.5</v>
      </c>
      <c r="F118" s="43">
        <v>-8.9</v>
      </c>
      <c r="G118" s="235"/>
      <c r="H118" s="148"/>
      <c r="I118" s="148"/>
      <c r="J118" s="148"/>
      <c r="K118" s="148"/>
      <c r="L118" s="148"/>
      <c r="M118" s="148"/>
      <c r="N118" s="148"/>
      <c r="O118" s="148"/>
      <c r="P118" s="148"/>
      <c r="Q118" s="148"/>
      <c r="R118" s="148"/>
      <c r="S118" s="148"/>
      <c r="T118" s="148"/>
      <c r="U118" s="148"/>
    </row>
    <row r="119" spans="1:21" s="160" customFormat="1">
      <c r="A119" s="149" t="s">
        <v>41</v>
      </c>
      <c r="B119" s="146" t="s">
        <v>692</v>
      </c>
      <c r="C119" s="142">
        <v>-0.5</v>
      </c>
      <c r="D119" s="142">
        <v>1.7</v>
      </c>
      <c r="E119" s="142">
        <v>-3.1</v>
      </c>
      <c r="F119" s="142">
        <v>-0.6</v>
      </c>
      <c r="G119" s="161"/>
    </row>
    <row r="120" spans="1:21" s="160" customFormat="1">
      <c r="A120" s="149" t="s">
        <v>136</v>
      </c>
      <c r="B120" s="146" t="s">
        <v>702</v>
      </c>
      <c r="C120" s="142">
        <v>4.3</v>
      </c>
      <c r="D120" s="142">
        <v>9</v>
      </c>
      <c r="E120" s="142">
        <v>-3.1</v>
      </c>
      <c r="F120" s="142">
        <v>7.6</v>
      </c>
      <c r="G120" s="161"/>
    </row>
    <row r="121" spans="1:21" s="160" customFormat="1">
      <c r="A121" s="149" t="s">
        <v>125</v>
      </c>
      <c r="B121" s="146" t="s">
        <v>677</v>
      </c>
      <c r="C121" s="43">
        <v>-5.5</v>
      </c>
      <c r="D121" s="43">
        <v>-10.4</v>
      </c>
      <c r="E121" s="43">
        <v>-3.6</v>
      </c>
      <c r="F121" s="43">
        <v>3.6</v>
      </c>
      <c r="G121" s="235"/>
      <c r="H121" s="148"/>
      <c r="I121" s="148"/>
      <c r="J121" s="148"/>
      <c r="K121" s="148"/>
      <c r="L121" s="148"/>
      <c r="M121" s="148"/>
      <c r="N121" s="148"/>
      <c r="O121" s="148"/>
      <c r="P121" s="148"/>
      <c r="Q121" s="148"/>
      <c r="R121" s="148"/>
      <c r="S121" s="148"/>
      <c r="T121" s="148"/>
      <c r="U121" s="148"/>
    </row>
    <row r="122" spans="1:21" s="160" customFormat="1">
      <c r="A122" s="149" t="s">
        <v>35</v>
      </c>
      <c r="B122" s="146" t="s">
        <v>685</v>
      </c>
      <c r="C122" s="43">
        <v>-1.9</v>
      </c>
      <c r="D122" s="43">
        <v>2.5</v>
      </c>
      <c r="E122" s="43">
        <v>-3.7</v>
      </c>
      <c r="F122" s="43">
        <v>-8.9</v>
      </c>
      <c r="G122" s="235"/>
      <c r="H122" s="148"/>
      <c r="I122" s="148"/>
      <c r="J122" s="148"/>
      <c r="K122" s="148"/>
      <c r="L122" s="148"/>
      <c r="M122" s="148"/>
      <c r="N122" s="148"/>
      <c r="O122" s="148"/>
      <c r="P122" s="148"/>
      <c r="Q122" s="148"/>
      <c r="R122" s="148"/>
      <c r="S122" s="148"/>
      <c r="T122" s="148"/>
      <c r="U122" s="148"/>
    </row>
    <row r="123" spans="1:21" s="160" customFormat="1">
      <c r="A123" s="149" t="s">
        <v>137</v>
      </c>
      <c r="B123" s="146" t="s">
        <v>703</v>
      </c>
      <c r="C123" s="142">
        <v>3.1</v>
      </c>
      <c r="D123" s="142">
        <v>7.5</v>
      </c>
      <c r="E123" s="142">
        <v>-4.0999999999999996</v>
      </c>
      <c r="F123" s="142">
        <v>5.8</v>
      </c>
      <c r="G123" s="161"/>
    </row>
    <row r="124" spans="1:21" s="160" customFormat="1">
      <c r="A124" s="149" t="s">
        <v>138</v>
      </c>
      <c r="B124" s="146" t="s">
        <v>704</v>
      </c>
      <c r="C124" s="142">
        <v>2.4</v>
      </c>
      <c r="D124" s="142">
        <v>6.3</v>
      </c>
      <c r="E124" s="142">
        <v>-4.5</v>
      </c>
      <c r="F124" s="142">
        <v>6.6</v>
      </c>
      <c r="G124" s="161"/>
    </row>
    <row r="125" spans="1:21" s="160" customFormat="1">
      <c r="A125" s="149" t="s">
        <v>30</v>
      </c>
      <c r="B125" s="146" t="s">
        <v>679</v>
      </c>
      <c r="C125" s="43">
        <v>2.7</v>
      </c>
      <c r="D125" s="43">
        <v>11.2</v>
      </c>
      <c r="E125" s="43">
        <v>-4.9000000000000004</v>
      </c>
      <c r="F125" s="43">
        <v>-2.6</v>
      </c>
      <c r="G125" s="161"/>
      <c r="H125" s="148"/>
      <c r="I125" s="148"/>
      <c r="J125" s="148"/>
      <c r="K125" s="148"/>
      <c r="L125" s="148"/>
      <c r="M125" s="148"/>
      <c r="N125" s="148"/>
      <c r="O125" s="148"/>
      <c r="P125" s="148"/>
      <c r="Q125" s="148"/>
      <c r="R125" s="148"/>
      <c r="S125" s="148"/>
      <c r="T125" s="148"/>
      <c r="U125" s="148"/>
    </row>
    <row r="126" spans="1:21" s="160" customFormat="1">
      <c r="A126" s="149" t="s">
        <v>127</v>
      </c>
      <c r="B126" s="146" t="s">
        <v>689</v>
      </c>
      <c r="C126" s="43">
        <v>-1.5</v>
      </c>
      <c r="D126" s="43">
        <v>3.9</v>
      </c>
      <c r="E126" s="43">
        <v>-5.0999999999999996</v>
      </c>
      <c r="F126" s="43">
        <v>-7.5</v>
      </c>
      <c r="G126" s="255" t="s">
        <v>926</v>
      </c>
      <c r="H126" s="148"/>
      <c r="I126" s="148"/>
      <c r="J126" s="148"/>
      <c r="K126" s="148"/>
      <c r="L126" s="148"/>
      <c r="M126" s="148"/>
      <c r="N126" s="148"/>
      <c r="O126" s="148"/>
      <c r="P126" s="148"/>
      <c r="Q126" s="148"/>
      <c r="R126" s="148"/>
      <c r="S126" s="148"/>
      <c r="T126" s="148"/>
      <c r="U126" s="148"/>
    </row>
    <row r="127" spans="1:21" s="160" customFormat="1">
      <c r="A127" s="149" t="s">
        <v>139</v>
      </c>
      <c r="B127" s="146" t="s">
        <v>705</v>
      </c>
      <c r="C127" s="142">
        <v>-2.4</v>
      </c>
      <c r="D127" s="142">
        <v>-0.4</v>
      </c>
      <c r="E127" s="142">
        <v>-11.3</v>
      </c>
      <c r="F127" s="142">
        <v>11.2</v>
      </c>
      <c r="G127" s="255" t="s">
        <v>926</v>
      </c>
    </row>
    <row r="128" spans="1:21" s="148" customFormat="1">
      <c r="A128" s="149"/>
      <c r="B128" s="149"/>
      <c r="C128" s="43"/>
      <c r="D128" s="43"/>
      <c r="E128" s="43"/>
      <c r="F128" s="152"/>
      <c r="G128" s="235"/>
    </row>
    <row r="129" spans="1:21" s="147" customFormat="1" ht="15" thickBot="1">
      <c r="A129" s="167"/>
      <c r="B129" s="168"/>
      <c r="C129" s="143"/>
      <c r="D129" s="143"/>
      <c r="E129" s="143"/>
      <c r="F129" s="154"/>
      <c r="G129" s="241"/>
    </row>
    <row r="130" spans="1:21" s="160" customFormat="1" ht="29.25" thickBot="1">
      <c r="A130" s="225" t="s">
        <v>1</v>
      </c>
      <c r="B130" s="228" t="s">
        <v>114</v>
      </c>
      <c r="C130" s="155" t="s">
        <v>2</v>
      </c>
      <c r="D130" s="155" t="s">
        <v>5</v>
      </c>
      <c r="E130" s="155" t="s">
        <v>6</v>
      </c>
      <c r="F130" s="177" t="s">
        <v>7</v>
      </c>
      <c r="G130" s="174" t="s">
        <v>46</v>
      </c>
    </row>
    <row r="131" spans="1:21" s="148" customFormat="1" ht="15">
      <c r="A131" s="149" t="s">
        <v>1</v>
      </c>
      <c r="B131" s="162" t="s">
        <v>107</v>
      </c>
      <c r="C131" s="163">
        <v>305</v>
      </c>
      <c r="D131" s="163">
        <v>136</v>
      </c>
      <c r="E131" s="163">
        <v>110</v>
      </c>
      <c r="F131" s="163">
        <v>57</v>
      </c>
      <c r="G131" s="141"/>
    </row>
    <row r="132" spans="1:21" s="148" customFormat="1" ht="15">
      <c r="A132" s="169"/>
      <c r="B132" s="222" t="s">
        <v>910</v>
      </c>
      <c r="C132" s="224">
        <f>C131/C131</f>
        <v>1</v>
      </c>
      <c r="D132" s="224">
        <f>D131/C131</f>
        <v>0.4459016393442623</v>
      </c>
      <c r="E132" s="224">
        <f>E131/C131</f>
        <v>0.36065573770491804</v>
      </c>
      <c r="F132" s="224">
        <f>F131/C131</f>
        <v>0.18688524590163935</v>
      </c>
      <c r="G132" s="141"/>
    </row>
    <row r="133" spans="1:21" s="148" customFormat="1" ht="15.75" thickBot="1">
      <c r="A133" s="169"/>
      <c r="B133" s="145" t="s">
        <v>23</v>
      </c>
      <c r="C133" s="175">
        <v>41.4</v>
      </c>
      <c r="D133" s="175">
        <v>25.9</v>
      </c>
      <c r="E133" s="175">
        <v>50.5</v>
      </c>
      <c r="F133" s="175">
        <v>59.4</v>
      </c>
      <c r="G133" s="141"/>
    </row>
    <row r="134" spans="1:21" s="148" customFormat="1">
      <c r="A134" s="149" t="s">
        <v>139</v>
      </c>
      <c r="B134" s="146" t="s">
        <v>705</v>
      </c>
      <c r="C134" s="211">
        <v>-2.4</v>
      </c>
      <c r="D134" s="211">
        <v>-0.4</v>
      </c>
      <c r="E134" s="211">
        <v>-11.3</v>
      </c>
      <c r="F134" s="212">
        <v>11.2</v>
      </c>
      <c r="G134" s="214"/>
      <c r="H134" s="160"/>
      <c r="I134" s="160"/>
      <c r="J134" s="160"/>
      <c r="K134" s="160"/>
      <c r="L134" s="160"/>
      <c r="M134" s="160"/>
      <c r="N134" s="160"/>
      <c r="O134" s="160"/>
      <c r="P134" s="160"/>
      <c r="Q134" s="160"/>
      <c r="R134" s="160"/>
      <c r="S134" s="160"/>
      <c r="T134" s="160"/>
      <c r="U134" s="160"/>
    </row>
    <row r="135" spans="1:21" s="148" customFormat="1">
      <c r="A135" s="149" t="s">
        <v>131</v>
      </c>
      <c r="B135" s="146" t="s">
        <v>697</v>
      </c>
      <c r="C135" s="142">
        <v>0.7</v>
      </c>
      <c r="D135" s="142">
        <v>-2</v>
      </c>
      <c r="E135" s="142">
        <v>1</v>
      </c>
      <c r="F135" s="213">
        <v>7.9</v>
      </c>
      <c r="G135" s="254" t="s">
        <v>924</v>
      </c>
      <c r="H135" s="160"/>
      <c r="I135" s="160"/>
      <c r="J135" s="160"/>
      <c r="K135" s="160"/>
      <c r="L135" s="160"/>
      <c r="M135" s="160"/>
      <c r="N135" s="160"/>
      <c r="O135" s="160"/>
      <c r="P135" s="160"/>
      <c r="Q135" s="160"/>
      <c r="R135" s="160"/>
      <c r="S135" s="160"/>
      <c r="T135" s="160"/>
      <c r="U135" s="160"/>
    </row>
    <row r="136" spans="1:21" s="148" customFormat="1">
      <c r="A136" s="149" t="s">
        <v>136</v>
      </c>
      <c r="B136" s="146" t="s">
        <v>702</v>
      </c>
      <c r="C136" s="142">
        <v>4.3</v>
      </c>
      <c r="D136" s="142">
        <v>9</v>
      </c>
      <c r="E136" s="142">
        <v>-3.1</v>
      </c>
      <c r="F136" s="213">
        <v>7.6</v>
      </c>
      <c r="G136" s="254" t="s">
        <v>924</v>
      </c>
      <c r="H136" s="160"/>
      <c r="I136" s="160"/>
      <c r="J136" s="160"/>
      <c r="K136" s="160"/>
      <c r="L136" s="160"/>
      <c r="M136" s="160"/>
      <c r="N136" s="160"/>
      <c r="O136" s="160"/>
      <c r="P136" s="160"/>
      <c r="Q136" s="160"/>
      <c r="R136" s="160"/>
      <c r="S136" s="160"/>
      <c r="T136" s="160"/>
      <c r="U136" s="160"/>
    </row>
    <row r="137" spans="1:21" s="148" customFormat="1">
      <c r="A137" s="149" t="s">
        <v>28</v>
      </c>
      <c r="B137" s="146" t="s">
        <v>676</v>
      </c>
      <c r="C137" s="43">
        <v>3.3</v>
      </c>
      <c r="D137" s="43">
        <v>1.7</v>
      </c>
      <c r="E137" s="43">
        <v>3.1</v>
      </c>
      <c r="F137" s="152">
        <v>6.7</v>
      </c>
      <c r="G137" s="254" t="s">
        <v>924</v>
      </c>
    </row>
    <row r="138" spans="1:21" s="148" customFormat="1">
      <c r="A138" s="149" t="s">
        <v>138</v>
      </c>
      <c r="B138" s="146" t="s">
        <v>704</v>
      </c>
      <c r="C138" s="142">
        <v>2.4</v>
      </c>
      <c r="D138" s="142">
        <v>6.3</v>
      </c>
      <c r="E138" s="142">
        <v>-4.5</v>
      </c>
      <c r="F138" s="213">
        <v>6.6</v>
      </c>
      <c r="G138" s="254" t="s">
        <v>924</v>
      </c>
      <c r="H138" s="160"/>
      <c r="I138" s="160"/>
      <c r="J138" s="160"/>
      <c r="K138" s="160"/>
      <c r="L138" s="160"/>
      <c r="M138" s="160"/>
      <c r="N138" s="160"/>
      <c r="O138" s="160"/>
      <c r="P138" s="160"/>
      <c r="Q138" s="160"/>
      <c r="R138" s="160"/>
      <c r="S138" s="160"/>
      <c r="T138" s="160"/>
      <c r="U138" s="160"/>
    </row>
    <row r="139" spans="1:21" s="148" customFormat="1">
      <c r="A139" s="149" t="s">
        <v>134</v>
      </c>
      <c r="B139" s="146" t="s">
        <v>700</v>
      </c>
      <c r="C139" s="142">
        <v>0.9</v>
      </c>
      <c r="D139" s="142">
        <v>-3.4</v>
      </c>
      <c r="E139" s="142">
        <v>3.9</v>
      </c>
      <c r="F139" s="213">
        <v>5.8</v>
      </c>
      <c r="G139" s="254" t="s">
        <v>924</v>
      </c>
      <c r="H139" s="160"/>
      <c r="I139" s="160"/>
      <c r="J139" s="160"/>
      <c r="K139" s="160"/>
      <c r="L139" s="160"/>
      <c r="M139" s="160"/>
      <c r="N139" s="160"/>
      <c r="O139" s="160"/>
      <c r="P139" s="160"/>
      <c r="Q139" s="160"/>
      <c r="R139" s="160"/>
      <c r="S139" s="160"/>
      <c r="T139" s="160"/>
      <c r="U139" s="160"/>
    </row>
    <row r="140" spans="1:21" s="148" customFormat="1">
      <c r="A140" s="149" t="s">
        <v>137</v>
      </c>
      <c r="B140" s="146" t="s">
        <v>703</v>
      </c>
      <c r="C140" s="142">
        <v>3.1</v>
      </c>
      <c r="D140" s="142">
        <v>7.5</v>
      </c>
      <c r="E140" s="142">
        <v>-4.0999999999999996</v>
      </c>
      <c r="F140" s="213">
        <v>5.8</v>
      </c>
      <c r="G140" s="254" t="s">
        <v>924</v>
      </c>
      <c r="H140" s="160"/>
      <c r="I140" s="160"/>
      <c r="J140" s="160"/>
      <c r="K140" s="160"/>
      <c r="L140" s="160"/>
      <c r="M140" s="160"/>
      <c r="N140" s="160"/>
      <c r="O140" s="160"/>
      <c r="P140" s="160"/>
      <c r="Q140" s="160"/>
      <c r="R140" s="160"/>
      <c r="S140" s="160"/>
      <c r="T140" s="160"/>
      <c r="U140" s="160"/>
    </row>
    <row r="141" spans="1:21" s="148" customFormat="1">
      <c r="A141" s="149" t="s">
        <v>140</v>
      </c>
      <c r="B141" s="146" t="s">
        <v>706</v>
      </c>
      <c r="C141" s="142">
        <v>2.6</v>
      </c>
      <c r="D141" s="142">
        <v>5.3</v>
      </c>
      <c r="E141" s="142">
        <v>-1.2</v>
      </c>
      <c r="F141" s="213">
        <v>4.4000000000000004</v>
      </c>
      <c r="G141" s="254" t="s">
        <v>924</v>
      </c>
      <c r="H141" s="160"/>
      <c r="I141" s="160"/>
      <c r="J141" s="160"/>
      <c r="K141" s="160"/>
      <c r="L141" s="160"/>
      <c r="M141" s="160"/>
      <c r="N141" s="160"/>
      <c r="O141" s="160"/>
      <c r="P141" s="160"/>
      <c r="Q141" s="160"/>
      <c r="R141" s="160"/>
      <c r="S141" s="160"/>
      <c r="T141" s="160"/>
      <c r="U141" s="160"/>
    </row>
    <row r="142" spans="1:21" s="148" customFormat="1">
      <c r="A142" s="149" t="s">
        <v>27</v>
      </c>
      <c r="B142" s="146" t="s">
        <v>675</v>
      </c>
      <c r="C142" s="43">
        <v>6</v>
      </c>
      <c r="D142" s="43">
        <v>8.8000000000000007</v>
      </c>
      <c r="E142" s="43">
        <v>3.6</v>
      </c>
      <c r="F142" s="152">
        <v>3.8</v>
      </c>
      <c r="G142" s="254" t="s">
        <v>924</v>
      </c>
    </row>
    <row r="143" spans="1:21" s="148" customFormat="1">
      <c r="A143" s="149" t="s">
        <v>40</v>
      </c>
      <c r="B143" s="146" t="s">
        <v>691</v>
      </c>
      <c r="C143" s="142">
        <v>3.3</v>
      </c>
      <c r="D143" s="142">
        <v>1</v>
      </c>
      <c r="E143" s="142">
        <v>5.3</v>
      </c>
      <c r="F143" s="213">
        <v>3.8</v>
      </c>
      <c r="G143" s="254" t="s">
        <v>924</v>
      </c>
      <c r="H143" s="160"/>
      <c r="I143" s="160"/>
      <c r="J143" s="160"/>
      <c r="K143" s="160"/>
      <c r="L143" s="160"/>
      <c r="M143" s="160"/>
      <c r="N143" s="160"/>
      <c r="O143" s="160"/>
      <c r="P143" s="160"/>
      <c r="Q143" s="160"/>
      <c r="R143" s="160"/>
      <c r="S143" s="160"/>
      <c r="T143" s="160"/>
      <c r="U143" s="160"/>
    </row>
    <row r="144" spans="1:21" s="148" customFormat="1">
      <c r="A144" s="149" t="s">
        <v>24</v>
      </c>
      <c r="B144" s="146" t="s">
        <v>672</v>
      </c>
      <c r="C144" s="43">
        <v>7.2</v>
      </c>
      <c r="D144" s="43">
        <v>11.7</v>
      </c>
      <c r="E144" s="43">
        <v>3.1</v>
      </c>
      <c r="F144" s="152">
        <v>3.6</v>
      </c>
      <c r="G144" s="254" t="s">
        <v>924</v>
      </c>
    </row>
    <row r="145" spans="1:21" s="148" customFormat="1">
      <c r="A145" s="149" t="s">
        <v>125</v>
      </c>
      <c r="B145" s="146" t="s">
        <v>677</v>
      </c>
      <c r="C145" s="43">
        <v>-5.5</v>
      </c>
      <c r="D145" s="43">
        <v>-10.4</v>
      </c>
      <c r="E145" s="43">
        <v>-3.6</v>
      </c>
      <c r="F145" s="152">
        <v>3.6</v>
      </c>
      <c r="G145" s="235"/>
    </row>
    <row r="146" spans="1:21" s="148" customFormat="1">
      <c r="A146" s="149" t="s">
        <v>130</v>
      </c>
      <c r="B146" s="146" t="s">
        <v>696</v>
      </c>
      <c r="C146" s="142">
        <v>2.7</v>
      </c>
      <c r="D146" s="142">
        <v>2.2999999999999998</v>
      </c>
      <c r="E146" s="142">
        <v>3.5</v>
      </c>
      <c r="F146" s="213">
        <v>3.3</v>
      </c>
      <c r="G146" s="161"/>
      <c r="H146" s="160"/>
      <c r="I146" s="160"/>
      <c r="J146" s="160"/>
      <c r="K146" s="160"/>
      <c r="L146" s="160"/>
      <c r="M146" s="160"/>
      <c r="N146" s="160"/>
      <c r="O146" s="160"/>
      <c r="P146" s="160"/>
      <c r="Q146" s="160"/>
      <c r="R146" s="160"/>
      <c r="S146" s="160"/>
      <c r="T146" s="160"/>
      <c r="U146" s="160"/>
    </row>
    <row r="147" spans="1:21" s="148" customFormat="1">
      <c r="A147" s="149" t="s">
        <v>26</v>
      </c>
      <c r="B147" s="146" t="s">
        <v>674</v>
      </c>
      <c r="C147" s="43">
        <v>8.1</v>
      </c>
      <c r="D147" s="43">
        <v>9.4</v>
      </c>
      <c r="E147" s="43">
        <v>8.8000000000000007</v>
      </c>
      <c r="F147" s="152">
        <v>3.2</v>
      </c>
      <c r="G147" s="161"/>
    </row>
    <row r="148" spans="1:21" s="148" customFormat="1">
      <c r="A148" s="149" t="s">
        <v>43</v>
      </c>
      <c r="B148" s="146" t="s">
        <v>693</v>
      </c>
      <c r="C148" s="142">
        <v>4.4000000000000004</v>
      </c>
      <c r="D148" s="142">
        <v>8.1999999999999993</v>
      </c>
      <c r="E148" s="142">
        <v>0.5</v>
      </c>
      <c r="F148" s="213">
        <v>1.9</v>
      </c>
      <c r="G148" s="161"/>
      <c r="H148" s="160"/>
      <c r="I148" s="160"/>
      <c r="J148" s="160"/>
      <c r="K148" s="160"/>
      <c r="L148" s="160"/>
      <c r="M148" s="160"/>
      <c r="N148" s="160"/>
      <c r="O148" s="160"/>
      <c r="P148" s="160"/>
      <c r="Q148" s="160"/>
      <c r="R148" s="160"/>
      <c r="S148" s="160"/>
      <c r="T148" s="160"/>
      <c r="U148" s="160"/>
    </row>
    <row r="149" spans="1:21" s="148" customFormat="1">
      <c r="A149" s="149" t="s">
        <v>129</v>
      </c>
      <c r="B149" s="146" t="s">
        <v>695</v>
      </c>
      <c r="C149" s="142">
        <v>1.6</v>
      </c>
      <c r="D149" s="142">
        <v>-0.3</v>
      </c>
      <c r="E149" s="142">
        <v>4.3</v>
      </c>
      <c r="F149" s="213">
        <v>1.4</v>
      </c>
      <c r="G149" s="161"/>
      <c r="H149" s="160"/>
      <c r="I149" s="160"/>
      <c r="J149" s="160"/>
      <c r="K149" s="160"/>
      <c r="L149" s="160"/>
      <c r="M149" s="160"/>
      <c r="N149" s="160"/>
      <c r="O149" s="160"/>
      <c r="P149" s="160"/>
      <c r="Q149" s="160"/>
      <c r="R149" s="160"/>
      <c r="S149" s="160"/>
      <c r="T149" s="160"/>
      <c r="U149" s="160"/>
    </row>
    <row r="150" spans="1:21" s="148" customFormat="1">
      <c r="A150" s="149" t="s">
        <v>135</v>
      </c>
      <c r="B150" s="146" t="s">
        <v>701</v>
      </c>
      <c r="C150" s="142">
        <v>3</v>
      </c>
      <c r="D150" s="142">
        <v>7</v>
      </c>
      <c r="E150" s="142">
        <v>-0.9</v>
      </c>
      <c r="F150" s="213">
        <v>1.3</v>
      </c>
      <c r="G150" s="161"/>
      <c r="H150" s="160"/>
      <c r="I150" s="160"/>
      <c r="J150" s="160"/>
      <c r="K150" s="160"/>
      <c r="L150" s="160"/>
      <c r="M150" s="160"/>
      <c r="N150" s="160"/>
      <c r="O150" s="160"/>
      <c r="P150" s="160"/>
      <c r="Q150" s="160"/>
      <c r="R150" s="160"/>
      <c r="S150" s="160"/>
      <c r="T150" s="160"/>
      <c r="U150" s="160"/>
    </row>
    <row r="151" spans="1:21" s="159" customFormat="1">
      <c r="A151" s="149" t="s">
        <v>41</v>
      </c>
      <c r="B151" s="146" t="s">
        <v>692</v>
      </c>
      <c r="C151" s="142">
        <v>-0.5</v>
      </c>
      <c r="D151" s="142">
        <v>1.7</v>
      </c>
      <c r="E151" s="142">
        <v>-3.1</v>
      </c>
      <c r="F151" s="142">
        <v>-0.6</v>
      </c>
      <c r="G151" s="161"/>
      <c r="H151" s="160"/>
      <c r="I151" s="160"/>
      <c r="J151" s="160"/>
      <c r="K151" s="160"/>
      <c r="L151" s="160"/>
      <c r="M151" s="160"/>
      <c r="N151" s="160"/>
      <c r="O151" s="160"/>
      <c r="P151" s="160"/>
      <c r="Q151" s="160"/>
      <c r="R151" s="160"/>
      <c r="S151" s="160"/>
      <c r="T151" s="160"/>
      <c r="U151" s="160"/>
    </row>
    <row r="152" spans="1:21" s="147" customFormat="1">
      <c r="A152" s="149" t="s">
        <v>133</v>
      </c>
      <c r="B152" s="146" t="s">
        <v>699</v>
      </c>
      <c r="C152" s="142">
        <v>-1</v>
      </c>
      <c r="D152" s="142">
        <v>-3.9</v>
      </c>
      <c r="E152" s="142">
        <v>2.5</v>
      </c>
      <c r="F152" s="142">
        <v>-0.6</v>
      </c>
      <c r="G152" s="161"/>
      <c r="H152" s="160"/>
      <c r="I152" s="160"/>
      <c r="J152" s="160"/>
      <c r="K152" s="160"/>
      <c r="L152" s="160"/>
      <c r="M152" s="160"/>
      <c r="N152" s="160"/>
      <c r="O152" s="160"/>
      <c r="P152" s="160"/>
      <c r="Q152" s="160"/>
      <c r="R152" s="160"/>
      <c r="S152" s="160"/>
      <c r="T152" s="160"/>
      <c r="U152" s="160"/>
    </row>
    <row r="153" spans="1:21" s="160" customFormat="1">
      <c r="A153" s="149" t="s">
        <v>25</v>
      </c>
      <c r="B153" s="146" t="s">
        <v>673</v>
      </c>
      <c r="C153" s="43">
        <v>3.3</v>
      </c>
      <c r="D153" s="43">
        <v>4.5</v>
      </c>
      <c r="E153" s="43">
        <v>3.9</v>
      </c>
      <c r="F153" s="43">
        <v>-1.7</v>
      </c>
      <c r="G153" s="161"/>
      <c r="H153" s="148"/>
      <c r="I153" s="148"/>
      <c r="J153" s="148"/>
      <c r="K153" s="148"/>
      <c r="L153" s="148"/>
      <c r="M153" s="148"/>
      <c r="N153" s="148"/>
      <c r="O153" s="148"/>
      <c r="P153" s="148"/>
      <c r="Q153" s="148"/>
      <c r="R153" s="148"/>
      <c r="S153" s="148"/>
      <c r="T153" s="148"/>
      <c r="U153" s="148"/>
    </row>
    <row r="154" spans="1:21" s="160" customFormat="1">
      <c r="A154" s="149" t="s">
        <v>42</v>
      </c>
      <c r="B154" s="146" t="s">
        <v>707</v>
      </c>
      <c r="C154" s="142">
        <v>4.2</v>
      </c>
      <c r="D154" s="142">
        <v>11</v>
      </c>
      <c r="E154" s="142">
        <v>-0.6</v>
      </c>
      <c r="F154" s="142">
        <v>-1.9</v>
      </c>
      <c r="G154" s="161"/>
    </row>
    <row r="155" spans="1:21" s="160" customFormat="1">
      <c r="A155" s="149" t="s">
        <v>30</v>
      </c>
      <c r="B155" s="146" t="s">
        <v>679</v>
      </c>
      <c r="C155" s="43">
        <v>2.7</v>
      </c>
      <c r="D155" s="43">
        <v>11.2</v>
      </c>
      <c r="E155" s="43">
        <v>-4.9000000000000004</v>
      </c>
      <c r="F155" s="43">
        <v>-2.6</v>
      </c>
      <c r="G155" s="235"/>
      <c r="H155" s="148"/>
      <c r="I155" s="148"/>
      <c r="J155" s="148"/>
      <c r="K155" s="148"/>
      <c r="L155" s="148"/>
      <c r="M155" s="148"/>
      <c r="N155" s="148"/>
      <c r="O155" s="148"/>
      <c r="P155" s="148"/>
      <c r="Q155" s="148"/>
      <c r="R155" s="148"/>
      <c r="S155" s="148"/>
      <c r="T155" s="148"/>
      <c r="U155" s="148"/>
    </row>
    <row r="156" spans="1:21" s="160" customFormat="1">
      <c r="A156" s="149" t="s">
        <v>132</v>
      </c>
      <c r="B156" s="146" t="s">
        <v>698</v>
      </c>
      <c r="C156" s="142">
        <v>-0.4</v>
      </c>
      <c r="D156" s="142">
        <v>-2.7</v>
      </c>
      <c r="E156" s="142">
        <v>5.0999999999999996</v>
      </c>
      <c r="F156" s="142">
        <v>-4.8</v>
      </c>
      <c r="G156" s="161"/>
    </row>
    <row r="157" spans="1:21" s="160" customFormat="1">
      <c r="A157" s="149" t="s">
        <v>128</v>
      </c>
      <c r="B157" s="146" t="s">
        <v>694</v>
      </c>
      <c r="C157" s="142">
        <v>0.2</v>
      </c>
      <c r="D157" s="142">
        <v>2.5</v>
      </c>
      <c r="E157" s="142">
        <v>-0.4</v>
      </c>
      <c r="F157" s="142">
        <v>-5.4</v>
      </c>
      <c r="G157" s="161"/>
    </row>
    <row r="158" spans="1:21" s="160" customFormat="1">
      <c r="A158" s="149" t="s">
        <v>39</v>
      </c>
      <c r="B158" s="146" t="s">
        <v>690</v>
      </c>
      <c r="C158" s="43">
        <v>2.2000000000000002</v>
      </c>
      <c r="D158" s="43">
        <v>6.3</v>
      </c>
      <c r="E158" s="43">
        <v>1.2</v>
      </c>
      <c r="F158" s="43">
        <v>-5.8</v>
      </c>
      <c r="G158" s="235"/>
      <c r="H158" s="148"/>
      <c r="I158" s="148"/>
      <c r="J158" s="148"/>
      <c r="K158" s="148"/>
      <c r="L158" s="148"/>
      <c r="M158" s="148"/>
      <c r="N158" s="148"/>
      <c r="O158" s="148"/>
      <c r="P158" s="148"/>
      <c r="Q158" s="148"/>
      <c r="R158" s="148"/>
      <c r="S158" s="148"/>
      <c r="T158" s="148"/>
      <c r="U158" s="148"/>
    </row>
    <row r="159" spans="1:21" s="160" customFormat="1">
      <c r="A159" s="149" t="s">
        <v>29</v>
      </c>
      <c r="B159" s="146" t="s">
        <v>678</v>
      </c>
      <c r="C159" s="43">
        <v>3.9</v>
      </c>
      <c r="D159" s="43">
        <v>12.4</v>
      </c>
      <c r="E159" s="43">
        <v>-0.7</v>
      </c>
      <c r="F159" s="43">
        <v>-6.4</v>
      </c>
      <c r="G159" s="235"/>
      <c r="H159" s="148"/>
      <c r="I159" s="148"/>
      <c r="J159" s="148"/>
      <c r="K159" s="148"/>
      <c r="L159" s="148"/>
      <c r="M159" s="148"/>
      <c r="N159" s="148"/>
      <c r="O159" s="148"/>
      <c r="P159" s="148"/>
      <c r="Q159" s="148"/>
      <c r="R159" s="148"/>
      <c r="S159" s="148"/>
      <c r="T159" s="148"/>
      <c r="U159" s="148"/>
    </row>
    <row r="160" spans="1:21" s="160" customFormat="1">
      <c r="A160" s="149" t="s">
        <v>38</v>
      </c>
      <c r="B160" s="146" t="s">
        <v>688</v>
      </c>
      <c r="C160" s="43">
        <v>2.5</v>
      </c>
      <c r="D160" s="43">
        <v>7.3</v>
      </c>
      <c r="E160" s="43">
        <v>0.9</v>
      </c>
      <c r="F160" s="43">
        <v>-7</v>
      </c>
      <c r="G160" s="235"/>
      <c r="H160" s="159"/>
      <c r="I160" s="159"/>
      <c r="J160" s="159"/>
      <c r="K160" s="159"/>
      <c r="L160" s="159"/>
      <c r="M160" s="159"/>
      <c r="N160" s="159"/>
      <c r="O160" s="159"/>
      <c r="P160" s="159"/>
      <c r="Q160" s="159"/>
      <c r="R160" s="159"/>
      <c r="S160" s="159"/>
      <c r="T160" s="159"/>
      <c r="U160" s="159"/>
    </row>
    <row r="161" spans="1:21" s="160" customFormat="1">
      <c r="A161" s="149" t="s">
        <v>127</v>
      </c>
      <c r="B161" s="146" t="s">
        <v>689</v>
      </c>
      <c r="C161" s="43">
        <v>-1.5</v>
      </c>
      <c r="D161" s="43">
        <v>3.9</v>
      </c>
      <c r="E161" s="43">
        <v>-5.0999999999999996</v>
      </c>
      <c r="F161" s="43">
        <v>-7.5</v>
      </c>
      <c r="G161" s="235"/>
      <c r="H161" s="148"/>
      <c r="I161" s="148"/>
      <c r="J161" s="148"/>
      <c r="K161" s="148"/>
      <c r="L161" s="148"/>
      <c r="M161" s="148"/>
      <c r="N161" s="148"/>
      <c r="O161" s="148"/>
      <c r="P161" s="148"/>
      <c r="Q161" s="148"/>
      <c r="R161" s="148"/>
      <c r="S161" s="148"/>
      <c r="T161" s="148"/>
      <c r="U161" s="148"/>
    </row>
    <row r="162" spans="1:21" s="160" customFormat="1">
      <c r="A162" s="149" t="s">
        <v>34</v>
      </c>
      <c r="B162" s="146" t="s">
        <v>684</v>
      </c>
      <c r="C162" s="43">
        <v>4.4000000000000004</v>
      </c>
      <c r="D162" s="43">
        <v>12.2</v>
      </c>
      <c r="E162" s="43">
        <v>1</v>
      </c>
      <c r="F162" s="43">
        <v>-7.8</v>
      </c>
      <c r="G162" s="235"/>
      <c r="H162" s="148"/>
      <c r="I162" s="148"/>
      <c r="J162" s="148"/>
      <c r="K162" s="148"/>
      <c r="L162" s="148"/>
      <c r="M162" s="148"/>
      <c r="N162" s="148"/>
      <c r="O162" s="148"/>
      <c r="P162" s="148"/>
      <c r="Q162" s="148"/>
      <c r="R162" s="148"/>
      <c r="S162" s="148"/>
      <c r="T162" s="148"/>
      <c r="U162" s="148"/>
    </row>
    <row r="163" spans="1:21" s="160" customFormat="1">
      <c r="A163" s="149" t="s">
        <v>31</v>
      </c>
      <c r="B163" s="146" t="s">
        <v>680</v>
      </c>
      <c r="C163" s="43">
        <v>4.5999999999999996</v>
      </c>
      <c r="D163" s="43">
        <v>16</v>
      </c>
      <c r="E163" s="43">
        <v>-2.5</v>
      </c>
      <c r="F163" s="43">
        <v>-8.9</v>
      </c>
      <c r="G163" s="235"/>
      <c r="H163" s="148"/>
      <c r="I163" s="148"/>
      <c r="J163" s="148"/>
      <c r="K163" s="148"/>
      <c r="L163" s="148"/>
      <c r="M163" s="148"/>
      <c r="N163" s="148"/>
      <c r="O163" s="148"/>
      <c r="P163" s="148"/>
      <c r="Q163" s="148"/>
      <c r="R163" s="148"/>
      <c r="S163" s="148"/>
      <c r="T163" s="148"/>
      <c r="U163" s="148"/>
    </row>
    <row r="164" spans="1:21" s="160" customFormat="1">
      <c r="A164" s="149" t="s">
        <v>35</v>
      </c>
      <c r="B164" s="146" t="s">
        <v>685</v>
      </c>
      <c r="C164" s="43">
        <v>-1.9</v>
      </c>
      <c r="D164" s="43">
        <v>2.5</v>
      </c>
      <c r="E164" s="43">
        <v>-3.7</v>
      </c>
      <c r="F164" s="43">
        <v>-8.9</v>
      </c>
      <c r="G164" s="235"/>
      <c r="H164" s="148"/>
      <c r="I164" s="148"/>
      <c r="J164" s="148"/>
      <c r="K164" s="148"/>
      <c r="L164" s="148"/>
      <c r="M164" s="148"/>
      <c r="N164" s="148"/>
      <c r="O164" s="148"/>
      <c r="P164" s="148"/>
      <c r="Q164" s="148"/>
      <c r="R164" s="148"/>
      <c r="S164" s="148"/>
      <c r="T164" s="148"/>
      <c r="U164" s="148"/>
    </row>
    <row r="165" spans="1:21" s="160" customFormat="1">
      <c r="A165" s="149" t="s">
        <v>37</v>
      </c>
      <c r="B165" s="146" t="s">
        <v>687</v>
      </c>
      <c r="C165" s="43">
        <v>5.7</v>
      </c>
      <c r="D165" s="43">
        <v>11.9</v>
      </c>
      <c r="E165" s="43">
        <v>5.8</v>
      </c>
      <c r="F165" s="43">
        <v>-9.4</v>
      </c>
      <c r="G165" s="235"/>
      <c r="H165" s="148"/>
      <c r="I165" s="148"/>
      <c r="J165" s="148"/>
      <c r="K165" s="148"/>
      <c r="L165" s="148"/>
      <c r="M165" s="148"/>
      <c r="N165" s="148"/>
      <c r="O165" s="148"/>
      <c r="P165" s="148"/>
      <c r="Q165" s="148"/>
      <c r="R165" s="148"/>
      <c r="S165" s="148"/>
      <c r="T165" s="148"/>
      <c r="U165" s="148"/>
    </row>
    <row r="166" spans="1:21" s="160" customFormat="1">
      <c r="A166" s="149" t="s">
        <v>36</v>
      </c>
      <c r="B166" s="146" t="s">
        <v>686</v>
      </c>
      <c r="C166" s="43">
        <v>4.4000000000000004</v>
      </c>
      <c r="D166" s="43">
        <v>10.9</v>
      </c>
      <c r="E166" s="43">
        <v>4.0999999999999996</v>
      </c>
      <c r="F166" s="43">
        <v>-9.5</v>
      </c>
      <c r="G166" s="235"/>
      <c r="H166" s="148"/>
      <c r="I166" s="148"/>
      <c r="J166" s="148"/>
      <c r="K166" s="148"/>
      <c r="L166" s="148"/>
      <c r="M166" s="148"/>
      <c r="N166" s="148"/>
      <c r="O166" s="148"/>
      <c r="P166" s="148"/>
      <c r="Q166" s="148"/>
      <c r="R166" s="148"/>
      <c r="S166" s="148"/>
      <c r="T166" s="148"/>
      <c r="U166" s="148"/>
    </row>
    <row r="167" spans="1:21" s="160" customFormat="1">
      <c r="A167" s="149" t="s">
        <v>33</v>
      </c>
      <c r="B167" s="146" t="s">
        <v>682</v>
      </c>
      <c r="C167" s="43">
        <v>5.4</v>
      </c>
      <c r="D167" s="43">
        <v>15.1</v>
      </c>
      <c r="E167" s="43">
        <v>1.2</v>
      </c>
      <c r="F167" s="43">
        <v>-10.4</v>
      </c>
      <c r="G167" s="236" t="s">
        <v>926</v>
      </c>
      <c r="H167" s="148"/>
      <c r="I167" s="148"/>
      <c r="J167" s="148"/>
      <c r="K167" s="148"/>
      <c r="L167" s="148"/>
      <c r="M167" s="148"/>
      <c r="N167" s="148"/>
      <c r="O167" s="148"/>
      <c r="P167" s="148"/>
      <c r="Q167" s="148"/>
      <c r="R167" s="148"/>
      <c r="S167" s="148"/>
      <c r="T167" s="148"/>
      <c r="U167" s="148"/>
    </row>
    <row r="168" spans="1:21" s="160" customFormat="1">
      <c r="A168" s="149" t="s">
        <v>32</v>
      </c>
      <c r="B168" s="146" t="s">
        <v>681</v>
      </c>
      <c r="C168" s="141">
        <v>4.3</v>
      </c>
      <c r="D168" s="141">
        <v>12.6</v>
      </c>
      <c r="E168" s="141">
        <v>2.7</v>
      </c>
      <c r="F168" s="141">
        <v>-12</v>
      </c>
      <c r="G168" s="236" t="s">
        <v>926</v>
      </c>
      <c r="H168" s="147"/>
      <c r="I168" s="147"/>
      <c r="J168" s="147"/>
      <c r="K168" s="147"/>
      <c r="L168" s="147"/>
      <c r="M168" s="147"/>
      <c r="N168" s="147"/>
      <c r="O168" s="147"/>
      <c r="P168" s="147"/>
      <c r="Q168" s="147"/>
      <c r="R168" s="147"/>
      <c r="S168" s="147"/>
      <c r="T168" s="147"/>
      <c r="U168" s="147"/>
    </row>
    <row r="169" spans="1:21" s="160" customFormat="1">
      <c r="A169" s="149" t="s">
        <v>126</v>
      </c>
      <c r="B169" s="146" t="s">
        <v>683</v>
      </c>
      <c r="C169" s="43">
        <v>2.1</v>
      </c>
      <c r="D169" s="43">
        <v>12.4</v>
      </c>
      <c r="E169" s="43">
        <v>-2.1</v>
      </c>
      <c r="F169" s="43">
        <v>-13.2</v>
      </c>
      <c r="G169" s="236" t="s">
        <v>926</v>
      </c>
      <c r="H169" s="148"/>
      <c r="I169" s="148"/>
      <c r="J169" s="148"/>
      <c r="K169" s="148"/>
      <c r="L169" s="148"/>
      <c r="M169" s="148"/>
      <c r="N169" s="148"/>
      <c r="O169" s="148"/>
      <c r="P169" s="148"/>
      <c r="Q169" s="148"/>
      <c r="R169" s="148"/>
      <c r="S169" s="148"/>
      <c r="T169" s="148"/>
      <c r="U169" s="148"/>
    </row>
    <row r="170" spans="1:21" s="159" customFormat="1">
      <c r="C170" s="144"/>
      <c r="D170" s="144"/>
      <c r="E170" s="144"/>
      <c r="F170" s="144"/>
      <c r="G170" s="242"/>
    </row>
    <row r="171" spans="1:21" s="159" customFormat="1" ht="15" thickBot="1">
      <c r="C171" s="144"/>
      <c r="D171" s="144"/>
      <c r="E171" s="144"/>
      <c r="F171" s="144"/>
      <c r="G171" s="242"/>
    </row>
    <row r="172" spans="1:21" s="160" customFormat="1" ht="29.25" thickBot="1">
      <c r="A172" s="225" t="s">
        <v>1</v>
      </c>
      <c r="B172" s="226" t="s">
        <v>791</v>
      </c>
      <c r="C172" s="176" t="s">
        <v>2</v>
      </c>
      <c r="D172" s="155" t="s">
        <v>5</v>
      </c>
      <c r="E172" s="155" t="s">
        <v>6</v>
      </c>
      <c r="F172" s="156" t="s">
        <v>7</v>
      </c>
      <c r="G172" s="174" t="s">
        <v>46</v>
      </c>
    </row>
    <row r="173" spans="1:21" s="148" customFormat="1" ht="15">
      <c r="A173" s="149" t="s">
        <v>1</v>
      </c>
      <c r="B173" s="162" t="s">
        <v>107</v>
      </c>
      <c r="C173" s="163">
        <v>305</v>
      </c>
      <c r="D173" s="163">
        <v>136</v>
      </c>
      <c r="E173" s="163">
        <v>110</v>
      </c>
      <c r="F173" s="163">
        <v>57</v>
      </c>
      <c r="G173" s="141"/>
    </row>
    <row r="174" spans="1:21" s="148" customFormat="1" ht="15">
      <c r="A174" s="169"/>
      <c r="B174" s="222" t="s">
        <v>910</v>
      </c>
      <c r="C174" s="224">
        <f>C173/C173</f>
        <v>1</v>
      </c>
      <c r="D174" s="224">
        <f>D173/C173</f>
        <v>0.4459016393442623</v>
      </c>
      <c r="E174" s="224">
        <f>E173/C173</f>
        <v>0.36065573770491804</v>
      </c>
      <c r="F174" s="224">
        <f>F173/C173</f>
        <v>0.18688524590163935</v>
      </c>
      <c r="G174" s="141"/>
    </row>
    <row r="175" spans="1:21" s="148" customFormat="1" ht="15.75" thickBot="1">
      <c r="A175" s="169"/>
      <c r="B175" s="145" t="s">
        <v>23</v>
      </c>
      <c r="C175" s="175">
        <v>41.4</v>
      </c>
      <c r="D175" s="175">
        <v>25.9</v>
      </c>
      <c r="E175" s="175">
        <v>50.5</v>
      </c>
      <c r="F175" s="175">
        <v>59.4</v>
      </c>
      <c r="G175" s="141"/>
    </row>
    <row r="176" spans="1:21" s="148" customFormat="1" ht="21.75" customHeight="1">
      <c r="A176" s="169"/>
      <c r="B176" s="210" t="s">
        <v>435</v>
      </c>
      <c r="C176" s="209"/>
      <c r="D176" s="163"/>
      <c r="E176" s="163"/>
      <c r="F176" s="208"/>
      <c r="G176" s="239"/>
    </row>
    <row r="177" spans="1:21" s="148" customFormat="1">
      <c r="A177" s="149" t="s">
        <v>26</v>
      </c>
      <c r="B177" s="146" t="s">
        <v>674</v>
      </c>
      <c r="C177" s="43">
        <v>8.1</v>
      </c>
      <c r="D177" s="43">
        <v>9.4</v>
      </c>
      <c r="E177" s="43">
        <v>8.8000000000000007</v>
      </c>
      <c r="F177" s="43">
        <v>3.2</v>
      </c>
      <c r="G177" s="238"/>
    </row>
    <row r="178" spans="1:21" s="148" customFormat="1">
      <c r="A178" s="149" t="s">
        <v>24</v>
      </c>
      <c r="B178" s="146" t="s">
        <v>672</v>
      </c>
      <c r="C178" s="43">
        <v>7.2</v>
      </c>
      <c r="D178" s="43">
        <v>11.7</v>
      </c>
      <c r="E178" s="43">
        <v>3.1</v>
      </c>
      <c r="F178" s="152">
        <v>3.6</v>
      </c>
      <c r="G178" s="235"/>
    </row>
    <row r="179" spans="1:21" s="148" customFormat="1">
      <c r="A179" s="149" t="s">
        <v>27</v>
      </c>
      <c r="B179" s="146" t="s">
        <v>675</v>
      </c>
      <c r="C179" s="43">
        <v>6</v>
      </c>
      <c r="D179" s="43">
        <v>8.8000000000000007</v>
      </c>
      <c r="E179" s="43">
        <v>3.6</v>
      </c>
      <c r="F179" s="152">
        <v>3.8</v>
      </c>
      <c r="G179" s="235"/>
    </row>
    <row r="180" spans="1:21" s="148" customFormat="1">
      <c r="A180" s="149" t="s">
        <v>25</v>
      </c>
      <c r="B180" s="146" t="s">
        <v>673</v>
      </c>
      <c r="C180" s="43">
        <v>3.3</v>
      </c>
      <c r="D180" s="43">
        <v>4.5</v>
      </c>
      <c r="E180" s="43">
        <v>3.9</v>
      </c>
      <c r="F180" s="152">
        <v>-1.7</v>
      </c>
      <c r="G180" s="235"/>
    </row>
    <row r="181" spans="1:21" s="148" customFormat="1">
      <c r="A181" s="149" t="s">
        <v>28</v>
      </c>
      <c r="B181" s="146" t="s">
        <v>676</v>
      </c>
      <c r="C181" s="43">
        <v>3.3</v>
      </c>
      <c r="D181" s="43">
        <v>1.7</v>
      </c>
      <c r="E181" s="43">
        <v>3.1</v>
      </c>
      <c r="F181" s="152">
        <v>6.7</v>
      </c>
      <c r="G181" s="235"/>
    </row>
    <row r="182" spans="1:21" s="148" customFormat="1">
      <c r="A182" s="149" t="s">
        <v>125</v>
      </c>
      <c r="B182" s="146" t="s">
        <v>677</v>
      </c>
      <c r="C182" s="43">
        <v>-5.5</v>
      </c>
      <c r="D182" s="43">
        <v>-10.4</v>
      </c>
      <c r="E182" s="43">
        <v>-3.6</v>
      </c>
      <c r="F182" s="152">
        <v>3.6</v>
      </c>
      <c r="G182" s="235"/>
    </row>
    <row r="183" spans="1:21" s="148" customFormat="1" ht="21.75" customHeight="1">
      <c r="A183" s="149"/>
      <c r="B183" s="210" t="s">
        <v>792</v>
      </c>
      <c r="C183" s="43"/>
      <c r="D183" s="43"/>
      <c r="E183" s="43"/>
      <c r="F183" s="152"/>
      <c r="G183" s="235"/>
    </row>
    <row r="184" spans="1:21" s="148" customFormat="1">
      <c r="A184" s="149" t="s">
        <v>33</v>
      </c>
      <c r="B184" s="146" t="s">
        <v>682</v>
      </c>
      <c r="C184" s="43">
        <v>5.4</v>
      </c>
      <c r="D184" s="43">
        <v>15.1</v>
      </c>
      <c r="E184" s="43">
        <v>1.2</v>
      </c>
      <c r="F184" s="152">
        <v>-10.4</v>
      </c>
      <c r="G184" s="235"/>
    </row>
    <row r="185" spans="1:21" s="148" customFormat="1">
      <c r="A185" s="149" t="s">
        <v>31</v>
      </c>
      <c r="B185" s="146" t="s">
        <v>680</v>
      </c>
      <c r="C185" s="43">
        <v>4.5999999999999996</v>
      </c>
      <c r="D185" s="43">
        <v>16</v>
      </c>
      <c r="E185" s="43">
        <v>-2.5</v>
      </c>
      <c r="F185" s="152">
        <v>-8.9</v>
      </c>
      <c r="G185" s="235"/>
    </row>
    <row r="186" spans="1:21" s="148" customFormat="1">
      <c r="A186" s="149" t="s">
        <v>32</v>
      </c>
      <c r="B186" s="146" t="s">
        <v>681</v>
      </c>
      <c r="C186" s="141">
        <v>4.3</v>
      </c>
      <c r="D186" s="141">
        <v>12.6</v>
      </c>
      <c r="E186" s="141">
        <v>2.7</v>
      </c>
      <c r="F186" s="153">
        <v>-12</v>
      </c>
      <c r="G186" s="235"/>
      <c r="H186" s="147"/>
      <c r="I186" s="147"/>
      <c r="J186" s="147"/>
      <c r="K186" s="147"/>
      <c r="L186" s="147"/>
      <c r="M186" s="147"/>
      <c r="N186" s="147"/>
      <c r="O186" s="147"/>
      <c r="P186" s="147"/>
      <c r="Q186" s="147"/>
      <c r="R186" s="147"/>
      <c r="S186" s="147"/>
      <c r="T186" s="147"/>
      <c r="U186" s="147"/>
    </row>
    <row r="187" spans="1:21" s="148" customFormat="1">
      <c r="A187" s="149" t="s">
        <v>29</v>
      </c>
      <c r="B187" s="146" t="s">
        <v>678</v>
      </c>
      <c r="C187" s="43">
        <v>3.9</v>
      </c>
      <c r="D187" s="43">
        <v>12.4</v>
      </c>
      <c r="E187" s="43">
        <v>-0.7</v>
      </c>
      <c r="F187" s="152">
        <v>-6.4</v>
      </c>
      <c r="G187" s="235"/>
    </row>
    <row r="188" spans="1:21" s="148" customFormat="1">
      <c r="A188" s="149" t="s">
        <v>30</v>
      </c>
      <c r="B188" s="146" t="s">
        <v>679</v>
      </c>
      <c r="C188" s="43">
        <v>2.7</v>
      </c>
      <c r="D188" s="43">
        <v>11.2</v>
      </c>
      <c r="E188" s="43">
        <v>-4.9000000000000004</v>
      </c>
      <c r="F188" s="152">
        <v>-2.6</v>
      </c>
      <c r="G188" s="235"/>
    </row>
    <row r="189" spans="1:21" s="148" customFormat="1">
      <c r="A189" s="149" t="s">
        <v>126</v>
      </c>
      <c r="B189" s="146" t="s">
        <v>683</v>
      </c>
      <c r="C189" s="43">
        <v>2.1</v>
      </c>
      <c r="D189" s="43">
        <v>12.4</v>
      </c>
      <c r="E189" s="43">
        <v>-2.1</v>
      </c>
      <c r="F189" s="152">
        <v>-13.2</v>
      </c>
      <c r="G189" s="235"/>
    </row>
    <row r="190" spans="1:21" s="148" customFormat="1" ht="21.75" customHeight="1">
      <c r="A190" s="149"/>
      <c r="B190" s="210" t="s">
        <v>341</v>
      </c>
      <c r="C190" s="43"/>
      <c r="D190" s="43"/>
      <c r="E190" s="43"/>
      <c r="F190" s="152"/>
      <c r="G190" s="235"/>
    </row>
    <row r="191" spans="1:21" s="148" customFormat="1">
      <c r="A191" s="149" t="s">
        <v>37</v>
      </c>
      <c r="B191" s="146" t="s">
        <v>687</v>
      </c>
      <c r="C191" s="43">
        <v>5.7</v>
      </c>
      <c r="D191" s="43">
        <v>11.9</v>
      </c>
      <c r="E191" s="43">
        <v>5.8</v>
      </c>
      <c r="F191" s="152">
        <v>-9.4</v>
      </c>
      <c r="G191" s="235"/>
    </row>
    <row r="192" spans="1:21" s="148" customFormat="1">
      <c r="A192" s="149" t="s">
        <v>34</v>
      </c>
      <c r="B192" s="146" t="s">
        <v>684</v>
      </c>
      <c r="C192" s="43">
        <v>4.4000000000000004</v>
      </c>
      <c r="D192" s="43">
        <v>12.2</v>
      </c>
      <c r="E192" s="43">
        <v>1</v>
      </c>
      <c r="F192" s="152">
        <v>-7.8</v>
      </c>
      <c r="G192" s="235"/>
    </row>
    <row r="193" spans="1:21" s="148" customFormat="1">
      <c r="A193" s="149" t="s">
        <v>36</v>
      </c>
      <c r="B193" s="146" t="s">
        <v>686</v>
      </c>
      <c r="C193" s="43">
        <v>4.4000000000000004</v>
      </c>
      <c r="D193" s="43">
        <v>10.9</v>
      </c>
      <c r="E193" s="43">
        <v>4.0999999999999996</v>
      </c>
      <c r="F193" s="152">
        <v>-9.5</v>
      </c>
      <c r="G193" s="235"/>
    </row>
    <row r="194" spans="1:21" s="148" customFormat="1">
      <c r="A194" s="149" t="s">
        <v>38</v>
      </c>
      <c r="B194" s="146" t="s">
        <v>688</v>
      </c>
      <c r="C194" s="43">
        <v>2.5</v>
      </c>
      <c r="D194" s="43">
        <v>7.3</v>
      </c>
      <c r="E194" s="43">
        <v>0.9</v>
      </c>
      <c r="F194" s="152">
        <v>-7</v>
      </c>
      <c r="G194" s="235"/>
      <c r="H194" s="159"/>
      <c r="I194" s="159"/>
      <c r="J194" s="159"/>
      <c r="K194" s="159"/>
      <c r="L194" s="159"/>
      <c r="M194" s="159"/>
      <c r="N194" s="159"/>
      <c r="O194" s="159"/>
      <c r="P194" s="159"/>
      <c r="Q194" s="159"/>
      <c r="R194" s="159"/>
      <c r="S194" s="159"/>
      <c r="T194" s="159"/>
      <c r="U194" s="159"/>
    </row>
    <row r="195" spans="1:21" s="148" customFormat="1">
      <c r="A195" s="149" t="s">
        <v>127</v>
      </c>
      <c r="B195" s="146" t="s">
        <v>689</v>
      </c>
      <c r="C195" s="43">
        <v>-1.5</v>
      </c>
      <c r="D195" s="43">
        <v>3.9</v>
      </c>
      <c r="E195" s="43">
        <v>-5.0999999999999996</v>
      </c>
      <c r="F195" s="152">
        <v>-7.5</v>
      </c>
      <c r="G195" s="235"/>
    </row>
    <row r="196" spans="1:21" s="159" customFormat="1">
      <c r="A196" s="149" t="s">
        <v>35</v>
      </c>
      <c r="B196" s="146" t="s">
        <v>685</v>
      </c>
      <c r="C196" s="43">
        <v>-1.9</v>
      </c>
      <c r="D196" s="43">
        <v>2.5</v>
      </c>
      <c r="E196" s="43">
        <v>-3.7</v>
      </c>
      <c r="F196" s="43">
        <v>-8.9</v>
      </c>
      <c r="G196" s="235"/>
      <c r="H196" s="148"/>
      <c r="I196" s="148"/>
      <c r="J196" s="148"/>
      <c r="K196" s="148"/>
      <c r="L196" s="148"/>
      <c r="M196" s="148"/>
      <c r="N196" s="148"/>
      <c r="O196" s="148"/>
      <c r="P196" s="148"/>
      <c r="Q196" s="148"/>
      <c r="R196" s="148"/>
      <c r="S196" s="148"/>
      <c r="T196" s="148"/>
      <c r="U196" s="148"/>
    </row>
    <row r="197" spans="1:21" s="159" customFormat="1" ht="21.75" customHeight="1">
      <c r="A197" s="149"/>
      <c r="B197" s="210" t="s">
        <v>793</v>
      </c>
      <c r="C197" s="43"/>
      <c r="D197" s="43"/>
      <c r="E197" s="43"/>
      <c r="F197" s="43"/>
      <c r="G197" s="235"/>
      <c r="H197" s="148"/>
      <c r="I197" s="148"/>
      <c r="J197" s="148"/>
      <c r="K197" s="148"/>
      <c r="L197" s="148"/>
      <c r="M197" s="148"/>
      <c r="N197" s="148"/>
      <c r="O197" s="148"/>
      <c r="P197" s="148"/>
      <c r="Q197" s="148"/>
      <c r="R197" s="148"/>
      <c r="S197" s="148"/>
      <c r="T197" s="148"/>
      <c r="U197" s="148"/>
    </row>
    <row r="198" spans="1:21" s="147" customFormat="1">
      <c r="A198" s="149" t="s">
        <v>43</v>
      </c>
      <c r="B198" s="146" t="s">
        <v>693</v>
      </c>
      <c r="C198" s="142">
        <v>4.4000000000000004</v>
      </c>
      <c r="D198" s="142">
        <v>8.1999999999999993</v>
      </c>
      <c r="E198" s="142">
        <v>0.5</v>
      </c>
      <c r="F198" s="142">
        <v>1.9</v>
      </c>
      <c r="G198" s="161"/>
      <c r="H198" s="160"/>
      <c r="I198" s="160"/>
      <c r="J198" s="160"/>
      <c r="K198" s="160"/>
      <c r="L198" s="160"/>
      <c r="M198" s="160"/>
      <c r="N198" s="160"/>
      <c r="O198" s="160"/>
      <c r="P198" s="160"/>
      <c r="Q198" s="160"/>
      <c r="R198" s="160"/>
      <c r="S198" s="160"/>
      <c r="T198" s="160"/>
      <c r="U198" s="160"/>
    </row>
    <row r="199" spans="1:21" s="160" customFormat="1">
      <c r="A199" s="149" t="s">
        <v>42</v>
      </c>
      <c r="B199" s="146" t="s">
        <v>707</v>
      </c>
      <c r="C199" s="142">
        <v>4.2</v>
      </c>
      <c r="D199" s="142">
        <v>11</v>
      </c>
      <c r="E199" s="142">
        <v>-0.6</v>
      </c>
      <c r="F199" s="142">
        <v>-1.9</v>
      </c>
      <c r="G199" s="161"/>
    </row>
    <row r="200" spans="1:21" s="160" customFormat="1">
      <c r="A200" s="149" t="s">
        <v>40</v>
      </c>
      <c r="B200" s="146" t="s">
        <v>691</v>
      </c>
      <c r="C200" s="142">
        <v>3.3</v>
      </c>
      <c r="D200" s="142">
        <v>1</v>
      </c>
      <c r="E200" s="142">
        <v>5.3</v>
      </c>
      <c r="F200" s="142">
        <v>3.8</v>
      </c>
      <c r="G200" s="161"/>
    </row>
    <row r="201" spans="1:21" s="160" customFormat="1">
      <c r="A201" s="149" t="s">
        <v>39</v>
      </c>
      <c r="B201" s="146" t="s">
        <v>690</v>
      </c>
      <c r="C201" s="43">
        <v>2.2000000000000002</v>
      </c>
      <c r="D201" s="43">
        <v>6.3</v>
      </c>
      <c r="E201" s="43">
        <v>1.2</v>
      </c>
      <c r="F201" s="43">
        <v>-5.8</v>
      </c>
      <c r="G201" s="235"/>
      <c r="H201" s="148"/>
      <c r="I201" s="148"/>
      <c r="J201" s="148"/>
      <c r="K201" s="148"/>
      <c r="L201" s="148"/>
      <c r="M201" s="148"/>
      <c r="N201" s="148"/>
      <c r="O201" s="148"/>
      <c r="P201" s="148"/>
      <c r="Q201" s="148"/>
      <c r="R201" s="148"/>
      <c r="S201" s="148"/>
      <c r="T201" s="148"/>
      <c r="U201" s="148"/>
    </row>
    <row r="202" spans="1:21" s="160" customFormat="1">
      <c r="A202" s="149" t="s">
        <v>128</v>
      </c>
      <c r="B202" s="146" t="s">
        <v>694</v>
      </c>
      <c r="C202" s="142">
        <v>0.2</v>
      </c>
      <c r="D202" s="142">
        <v>2.5</v>
      </c>
      <c r="E202" s="142">
        <v>-0.4</v>
      </c>
      <c r="F202" s="142">
        <v>-5.4</v>
      </c>
      <c r="G202" s="161"/>
    </row>
    <row r="203" spans="1:21" s="160" customFormat="1">
      <c r="A203" s="149" t="s">
        <v>41</v>
      </c>
      <c r="B203" s="146" t="s">
        <v>692</v>
      </c>
      <c r="C203" s="142">
        <v>-0.5</v>
      </c>
      <c r="D203" s="142">
        <v>1.7</v>
      </c>
      <c r="E203" s="142">
        <v>-3.1</v>
      </c>
      <c r="F203" s="142">
        <v>-0.6</v>
      </c>
      <c r="G203" s="161"/>
    </row>
    <row r="204" spans="1:21" s="160" customFormat="1" ht="21.75" customHeight="1">
      <c r="A204" s="149"/>
      <c r="B204" s="210" t="s">
        <v>794</v>
      </c>
      <c r="C204" s="142"/>
      <c r="D204" s="142"/>
      <c r="E204" s="142"/>
      <c r="F204" s="142"/>
      <c r="G204" s="161"/>
    </row>
    <row r="205" spans="1:21" s="160" customFormat="1">
      <c r="A205" s="149" t="s">
        <v>130</v>
      </c>
      <c r="B205" s="146" t="s">
        <v>696</v>
      </c>
      <c r="C205" s="142">
        <v>2.7</v>
      </c>
      <c r="D205" s="142">
        <v>2.2999999999999998</v>
      </c>
      <c r="E205" s="142">
        <v>3.5</v>
      </c>
      <c r="F205" s="142">
        <v>3.3</v>
      </c>
      <c r="G205" s="161"/>
    </row>
    <row r="206" spans="1:21" s="160" customFormat="1">
      <c r="A206" s="149" t="s">
        <v>129</v>
      </c>
      <c r="B206" s="146" t="s">
        <v>695</v>
      </c>
      <c r="C206" s="142">
        <v>1.6</v>
      </c>
      <c r="D206" s="142">
        <v>-0.3</v>
      </c>
      <c r="E206" s="142">
        <v>4.3</v>
      </c>
      <c r="F206" s="142">
        <v>1.4</v>
      </c>
      <c r="G206" s="161"/>
    </row>
    <row r="207" spans="1:21" s="160" customFormat="1">
      <c r="A207" s="149" t="s">
        <v>134</v>
      </c>
      <c r="B207" s="146" t="s">
        <v>700</v>
      </c>
      <c r="C207" s="142">
        <v>0.9</v>
      </c>
      <c r="D207" s="142">
        <v>-3.4</v>
      </c>
      <c r="E207" s="142">
        <v>3.9</v>
      </c>
      <c r="F207" s="142">
        <v>5.8</v>
      </c>
      <c r="G207" s="161"/>
    </row>
    <row r="208" spans="1:21" s="160" customFormat="1">
      <c r="A208" s="149" t="s">
        <v>131</v>
      </c>
      <c r="B208" s="146" t="s">
        <v>697</v>
      </c>
      <c r="C208" s="142">
        <v>0.7</v>
      </c>
      <c r="D208" s="142">
        <v>-2</v>
      </c>
      <c r="E208" s="142">
        <v>1</v>
      </c>
      <c r="F208" s="142">
        <v>7.9</v>
      </c>
      <c r="G208" s="161"/>
    </row>
    <row r="209" spans="1:7" s="160" customFormat="1">
      <c r="A209" s="149" t="s">
        <v>132</v>
      </c>
      <c r="B209" s="146" t="s">
        <v>698</v>
      </c>
      <c r="C209" s="142">
        <v>-0.4</v>
      </c>
      <c r="D209" s="142">
        <v>-2.7</v>
      </c>
      <c r="E209" s="142">
        <v>5.0999999999999996</v>
      </c>
      <c r="F209" s="142">
        <v>-4.8</v>
      </c>
      <c r="G209" s="161"/>
    </row>
    <row r="210" spans="1:7" s="160" customFormat="1">
      <c r="A210" s="149" t="s">
        <v>133</v>
      </c>
      <c r="B210" s="146" t="s">
        <v>699</v>
      </c>
      <c r="C210" s="142">
        <v>-1</v>
      </c>
      <c r="D210" s="142">
        <v>-3.9</v>
      </c>
      <c r="E210" s="142">
        <v>2.5</v>
      </c>
      <c r="F210" s="142">
        <v>-0.6</v>
      </c>
      <c r="G210" s="161"/>
    </row>
    <row r="211" spans="1:7" s="160" customFormat="1" ht="21.75" customHeight="1">
      <c r="A211" s="149"/>
      <c r="B211" s="210" t="s">
        <v>795</v>
      </c>
      <c r="C211" s="142"/>
      <c r="D211" s="142"/>
      <c r="E211" s="142"/>
      <c r="F211" s="142"/>
      <c r="G211" s="161"/>
    </row>
    <row r="212" spans="1:7" s="160" customFormat="1">
      <c r="A212" s="149" t="s">
        <v>136</v>
      </c>
      <c r="B212" s="146" t="s">
        <v>702</v>
      </c>
      <c r="C212" s="142">
        <v>4.3</v>
      </c>
      <c r="D212" s="142">
        <v>9</v>
      </c>
      <c r="E212" s="142">
        <v>-3.1</v>
      </c>
      <c r="F212" s="142">
        <v>7.6</v>
      </c>
      <c r="G212" s="161"/>
    </row>
    <row r="213" spans="1:7" s="160" customFormat="1">
      <c r="A213" s="149" t="s">
        <v>137</v>
      </c>
      <c r="B213" s="146" t="s">
        <v>703</v>
      </c>
      <c r="C213" s="142">
        <v>3.1</v>
      </c>
      <c r="D213" s="142">
        <v>7.5</v>
      </c>
      <c r="E213" s="142">
        <v>-4.0999999999999996</v>
      </c>
      <c r="F213" s="142">
        <v>5.8</v>
      </c>
      <c r="G213" s="161"/>
    </row>
    <row r="214" spans="1:7" s="160" customFormat="1">
      <c r="A214" s="149" t="s">
        <v>135</v>
      </c>
      <c r="B214" s="146" t="s">
        <v>701</v>
      </c>
      <c r="C214" s="142">
        <v>3</v>
      </c>
      <c r="D214" s="142">
        <v>7</v>
      </c>
      <c r="E214" s="142">
        <v>-0.9</v>
      </c>
      <c r="F214" s="142">
        <v>1.3</v>
      </c>
      <c r="G214" s="161"/>
    </row>
    <row r="215" spans="1:7" s="160" customFormat="1">
      <c r="A215" s="149" t="s">
        <v>140</v>
      </c>
      <c r="B215" s="146" t="s">
        <v>706</v>
      </c>
      <c r="C215" s="142">
        <v>2.6</v>
      </c>
      <c r="D215" s="142">
        <v>5.3</v>
      </c>
      <c r="E215" s="142">
        <v>-1.2</v>
      </c>
      <c r="F215" s="142">
        <v>4.4000000000000004</v>
      </c>
      <c r="G215" s="161"/>
    </row>
    <row r="216" spans="1:7" s="160" customFormat="1">
      <c r="A216" s="149" t="s">
        <v>138</v>
      </c>
      <c r="B216" s="146" t="s">
        <v>704</v>
      </c>
      <c r="C216" s="142">
        <v>2.4</v>
      </c>
      <c r="D216" s="142">
        <v>6.3</v>
      </c>
      <c r="E216" s="142">
        <v>-4.5</v>
      </c>
      <c r="F216" s="142">
        <v>6.6</v>
      </c>
      <c r="G216" s="161"/>
    </row>
    <row r="217" spans="1:7" s="160" customFormat="1">
      <c r="A217" s="149" t="s">
        <v>139</v>
      </c>
      <c r="B217" s="146" t="s">
        <v>705</v>
      </c>
      <c r="C217" s="142">
        <v>-2.4</v>
      </c>
      <c r="D217" s="142">
        <v>-0.4</v>
      </c>
      <c r="E217" s="142">
        <v>-11.3</v>
      </c>
      <c r="F217" s="142">
        <v>11.2</v>
      </c>
      <c r="G217" s="161"/>
    </row>
    <row r="218" spans="1:7" s="148" customFormat="1">
      <c r="A218" s="149"/>
      <c r="B218" s="149"/>
      <c r="C218" s="43"/>
      <c r="D218" s="43"/>
      <c r="E218" s="43"/>
      <c r="F218" s="152"/>
      <c r="G218" s="235"/>
    </row>
    <row r="219" spans="1:7" s="148" customFormat="1">
      <c r="A219" s="149"/>
      <c r="B219" s="149"/>
      <c r="C219" s="43"/>
      <c r="D219" s="43"/>
      <c r="E219" s="43"/>
      <c r="F219" s="152"/>
      <c r="G219" s="235"/>
    </row>
  </sheetData>
  <sortState ref="A130:U165">
    <sortCondition descending="1" ref="F130:F165"/>
  </sortState>
  <mergeCells count="2">
    <mergeCell ref="B1:C1"/>
    <mergeCell ref="B2:C2"/>
  </mergeCells>
  <conditionalFormatting sqref="C8:F45 C50:F87 C92:F129 C134:F169 C177:F219">
    <cfRule type="cellIs" dxfId="32" priority="19" operator="lessThan">
      <formula>-3.4</formula>
    </cfRule>
    <cfRule type="cellIs" dxfId="31" priority="20" operator="greaterThan">
      <formula>3.4</formula>
    </cfRule>
  </conditionalFormatting>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sheetPr codeName="Sheet9" enableFormatConditionsCalculation="0"/>
  <dimension ref="A1:DG201"/>
  <sheetViews>
    <sheetView showGridLines="0" zoomScaleNormal="100" workbookViewId="0">
      <pane xSplit="3" ySplit="5" topLeftCell="H6" activePane="bottomRight" state="frozen"/>
      <selection activeCell="B3" sqref="B3"/>
      <selection pane="topRight" activeCell="B3" sqref="B3"/>
      <selection pane="bottomLeft" activeCell="B3" sqref="B3"/>
      <selection pane="bottomRight" activeCell="A2" sqref="A2"/>
    </sheetView>
  </sheetViews>
  <sheetFormatPr defaultColWidth="8.85546875" defaultRowHeight="14.25"/>
  <cols>
    <col min="1" max="1" width="4.140625" style="36" customWidth="1"/>
    <col min="2" max="2" width="52.42578125" style="85" customWidth="1"/>
    <col min="3" max="3" width="4.42578125" style="120" bestFit="1" customWidth="1"/>
    <col min="4" max="11" width="4.42578125" style="35" bestFit="1" customWidth="1"/>
    <col min="12" max="12" width="5.7109375" style="35" bestFit="1" customWidth="1"/>
    <col min="13" max="13" width="8.140625" style="35" bestFit="1" customWidth="1"/>
    <col min="14" max="14" width="5.7109375" style="35" bestFit="1" customWidth="1"/>
    <col min="15" max="15" width="8.140625" style="35" bestFit="1" customWidth="1"/>
    <col min="16" max="26" width="4.42578125" style="35" bestFit="1" customWidth="1"/>
    <col min="27" max="28" width="5.7109375" style="35" bestFit="1" customWidth="1"/>
    <col min="29" max="29" width="4.42578125" style="35" bestFit="1" customWidth="1"/>
    <col min="30" max="30" width="5.7109375" style="35" bestFit="1" customWidth="1"/>
    <col min="31" max="36" width="4.42578125" style="35" bestFit="1" customWidth="1"/>
    <col min="37" max="37" width="5.7109375" style="35" bestFit="1" customWidth="1"/>
    <col min="38" max="42" width="4.42578125" style="35" bestFit="1" customWidth="1"/>
    <col min="43" max="43" width="5.7109375" style="35" bestFit="1" customWidth="1"/>
    <col min="44" max="46" width="4.42578125" style="35" bestFit="1" customWidth="1"/>
    <col min="47" max="47" width="5.7109375" style="35" bestFit="1" customWidth="1"/>
    <col min="48" max="53" width="4.42578125" style="35" bestFit="1" customWidth="1"/>
    <col min="54" max="56" width="5.7109375" style="35" bestFit="1" customWidth="1"/>
    <col min="57" max="57" width="8.140625" style="35" bestFit="1" customWidth="1"/>
    <col min="58" max="61" width="5.7109375" style="35" bestFit="1" customWidth="1"/>
    <col min="62" max="64" width="8.140625" style="35" bestFit="1" customWidth="1"/>
    <col min="65" max="68" width="5.7109375" style="35" bestFit="1" customWidth="1"/>
    <col min="69" max="69" width="8.140625" style="35" bestFit="1" customWidth="1"/>
    <col min="70" max="70" width="4.42578125" style="35" bestFit="1" customWidth="1"/>
    <col min="71" max="72" width="5.7109375" style="35" bestFit="1" customWidth="1"/>
    <col min="73" max="74" width="8.140625" style="35" bestFit="1" customWidth="1"/>
    <col min="75" max="75" width="4.42578125" style="35" bestFit="1" customWidth="1"/>
    <col min="76" max="77" width="5.7109375" style="35" bestFit="1" customWidth="1"/>
    <col min="78" max="80" width="4.42578125" style="35" bestFit="1" customWidth="1"/>
    <col min="81" max="81" width="5.7109375" style="35" bestFit="1" customWidth="1"/>
    <col min="82" max="82" width="4.42578125" style="35" bestFit="1" customWidth="1"/>
    <col min="83" max="83" width="8.140625" style="35" bestFit="1" customWidth="1"/>
    <col min="84" max="84" width="4.42578125" style="35" bestFit="1" customWidth="1"/>
    <col min="85" max="86" width="4.42578125" style="99" bestFit="1" customWidth="1"/>
    <col min="87" max="88" width="8.140625" style="99" bestFit="1" customWidth="1"/>
    <col min="89" max="90" width="4.42578125" style="99" bestFit="1" customWidth="1"/>
    <col min="91" max="91" width="5.7109375" style="99" bestFit="1" customWidth="1"/>
    <col min="92" max="93" width="5.85546875" style="99" customWidth="1"/>
    <col min="94" max="96" width="4.42578125" style="99" bestFit="1" customWidth="1"/>
    <col min="97" max="104" width="4.42578125" style="99" hidden="1" customWidth="1"/>
    <col min="105" max="111" width="4.42578125" style="36" hidden="1" customWidth="1"/>
    <col min="112" max="16384" width="8.85546875" style="36"/>
  </cols>
  <sheetData>
    <row r="1" spans="1:111" ht="18.75" thickBot="1">
      <c r="B1" s="181" t="str">
        <f>'Table of Contents'!B2</f>
        <v>Excelsior College www.excelsior.edu</v>
      </c>
    </row>
    <row r="2" spans="1:111" ht="28.5" customHeight="1" thickBot="1">
      <c r="B2" s="181"/>
      <c r="D2" s="277" t="s">
        <v>44</v>
      </c>
      <c r="E2" s="278"/>
      <c r="F2" s="277" t="s">
        <v>45</v>
      </c>
      <c r="G2" s="279"/>
      <c r="H2" s="279"/>
      <c r="I2" s="279"/>
      <c r="J2" s="279"/>
      <c r="K2" s="280"/>
      <c r="L2" s="281" t="s">
        <v>97</v>
      </c>
      <c r="M2" s="282"/>
      <c r="N2" s="282"/>
      <c r="O2" s="282"/>
      <c r="P2" s="282"/>
      <c r="Q2" s="283"/>
      <c r="R2" s="284" t="s">
        <v>723</v>
      </c>
      <c r="S2" s="285"/>
      <c r="T2" s="285"/>
      <c r="U2" s="285"/>
      <c r="V2" s="285"/>
      <c r="W2" s="285"/>
      <c r="X2" s="285"/>
      <c r="Y2" s="285"/>
      <c r="Z2" s="286"/>
      <c r="AA2" s="281" t="s">
        <v>101</v>
      </c>
      <c r="AB2" s="282"/>
      <c r="AC2" s="282"/>
      <c r="AD2" s="282"/>
      <c r="AE2" s="283"/>
      <c r="AF2" s="287" t="s">
        <v>776</v>
      </c>
      <c r="AG2" s="288"/>
      <c r="AH2" s="288"/>
      <c r="AI2" s="288"/>
      <c r="AJ2" s="289"/>
      <c r="AK2" s="284" t="s">
        <v>775</v>
      </c>
      <c r="AL2" s="285"/>
      <c r="AM2" s="285"/>
      <c r="AN2" s="285"/>
      <c r="AO2" s="286"/>
      <c r="AP2" s="287" t="s">
        <v>727</v>
      </c>
      <c r="AQ2" s="288"/>
      <c r="AR2" s="288"/>
      <c r="AS2" s="288"/>
      <c r="AT2" s="288"/>
      <c r="AU2" s="288"/>
      <c r="AV2" s="289"/>
      <c r="AW2" s="287" t="s">
        <v>735</v>
      </c>
      <c r="AX2" s="288"/>
      <c r="AY2" s="288"/>
      <c r="AZ2" s="288"/>
      <c r="BA2" s="289"/>
      <c r="BB2" s="284" t="s">
        <v>741</v>
      </c>
      <c r="BC2" s="285"/>
      <c r="BD2" s="285"/>
      <c r="BE2" s="285"/>
      <c r="BF2" s="285"/>
      <c r="BG2" s="285"/>
      <c r="BH2" s="285"/>
      <c r="BI2" s="285"/>
      <c r="BJ2" s="285"/>
      <c r="BK2" s="285"/>
      <c r="BL2" s="285"/>
      <c r="BM2" s="285"/>
      <c r="BN2" s="285"/>
      <c r="BO2" s="285"/>
      <c r="BP2" s="285"/>
      <c r="BQ2" s="285"/>
      <c r="BR2" s="286"/>
      <c r="BS2" s="287" t="s">
        <v>758</v>
      </c>
      <c r="BT2" s="288"/>
      <c r="BU2" s="288"/>
      <c r="BV2" s="288"/>
      <c r="BW2" s="289"/>
      <c r="BX2" s="284" t="s">
        <v>764</v>
      </c>
      <c r="BY2" s="285"/>
      <c r="BZ2" s="285"/>
      <c r="CA2" s="285"/>
      <c r="CB2" s="285"/>
      <c r="CC2" s="286"/>
      <c r="CD2" s="287" t="s">
        <v>771</v>
      </c>
      <c r="CE2" s="288"/>
      <c r="CF2" s="289"/>
      <c r="CG2" s="287" t="s">
        <v>782</v>
      </c>
      <c r="CH2" s="288"/>
      <c r="CI2" s="288"/>
      <c r="CJ2" s="289"/>
      <c r="CK2" s="287" t="s">
        <v>790</v>
      </c>
      <c r="CL2" s="288"/>
      <c r="CM2" s="289"/>
      <c r="CN2" s="274" t="s">
        <v>47</v>
      </c>
      <c r="CO2" s="275"/>
      <c r="CP2" s="274" t="s">
        <v>48</v>
      </c>
      <c r="CQ2" s="276"/>
      <c r="CR2" s="275"/>
      <c r="CS2" s="274" t="s">
        <v>49</v>
      </c>
      <c r="CT2" s="276"/>
      <c r="CU2" s="276"/>
      <c r="CV2" s="275"/>
      <c r="CW2" s="274" t="s">
        <v>50</v>
      </c>
      <c r="CX2" s="276"/>
      <c r="CY2" s="276"/>
      <c r="CZ2" s="276"/>
      <c r="DA2" s="275"/>
      <c r="DB2" s="274" t="s">
        <v>51</v>
      </c>
      <c r="DC2" s="276"/>
      <c r="DD2" s="276"/>
      <c r="DE2" s="276"/>
      <c r="DF2" s="276"/>
      <c r="DG2" s="275"/>
    </row>
    <row r="3" spans="1:111" s="35" customFormat="1" ht="83.25" thickBot="1">
      <c r="B3" s="180" t="s">
        <v>108</v>
      </c>
      <c r="C3" s="221" t="s">
        <v>2</v>
      </c>
      <c r="D3" s="186" t="s">
        <v>54</v>
      </c>
      <c r="E3" s="188" t="s">
        <v>55</v>
      </c>
      <c r="F3" s="186" t="s">
        <v>708</v>
      </c>
      <c r="G3" s="187" t="s">
        <v>709</v>
      </c>
      <c r="H3" s="187" t="s">
        <v>710</v>
      </c>
      <c r="I3" s="187" t="s">
        <v>711</v>
      </c>
      <c r="J3" s="187" t="s">
        <v>712</v>
      </c>
      <c r="K3" s="188" t="s">
        <v>713</v>
      </c>
      <c r="L3" s="186" t="s">
        <v>106</v>
      </c>
      <c r="M3" s="187" t="s">
        <v>105</v>
      </c>
      <c r="N3" s="187" t="s">
        <v>104</v>
      </c>
      <c r="O3" s="187" t="s">
        <v>67</v>
      </c>
      <c r="P3" s="187" t="s">
        <v>68</v>
      </c>
      <c r="Q3" s="188" t="s">
        <v>56</v>
      </c>
      <c r="R3" s="186" t="s">
        <v>714</v>
      </c>
      <c r="S3" s="202" t="s">
        <v>715</v>
      </c>
      <c r="T3" s="202" t="s">
        <v>716</v>
      </c>
      <c r="U3" s="202" t="s">
        <v>717</v>
      </c>
      <c r="V3" s="202" t="s">
        <v>718</v>
      </c>
      <c r="W3" s="202" t="s">
        <v>719</v>
      </c>
      <c r="X3" s="202" t="s">
        <v>720</v>
      </c>
      <c r="Y3" s="202" t="s">
        <v>721</v>
      </c>
      <c r="Z3" s="203" t="s">
        <v>722</v>
      </c>
      <c r="AA3" s="186" t="s">
        <v>92</v>
      </c>
      <c r="AB3" s="187" t="s">
        <v>93</v>
      </c>
      <c r="AC3" s="187" t="s">
        <v>94</v>
      </c>
      <c r="AD3" s="187" t="s">
        <v>726</v>
      </c>
      <c r="AE3" s="188" t="s">
        <v>96</v>
      </c>
      <c r="AF3" s="186" t="s">
        <v>724</v>
      </c>
      <c r="AG3" s="187">
        <v>1</v>
      </c>
      <c r="AH3" s="187">
        <v>2</v>
      </c>
      <c r="AI3" s="187">
        <v>3</v>
      </c>
      <c r="AJ3" s="188" t="s">
        <v>725</v>
      </c>
      <c r="AK3" s="186" t="s">
        <v>777</v>
      </c>
      <c r="AL3" s="187" t="s">
        <v>778</v>
      </c>
      <c r="AM3" s="187" t="s">
        <v>779</v>
      </c>
      <c r="AN3" s="187" t="s">
        <v>780</v>
      </c>
      <c r="AO3" s="188" t="s">
        <v>781</v>
      </c>
      <c r="AP3" s="186" t="s">
        <v>728</v>
      </c>
      <c r="AQ3" s="187" t="s">
        <v>729</v>
      </c>
      <c r="AR3" s="187" t="s">
        <v>730</v>
      </c>
      <c r="AS3" s="187" t="s">
        <v>731</v>
      </c>
      <c r="AT3" s="187" t="s">
        <v>732</v>
      </c>
      <c r="AU3" s="187" t="s">
        <v>733</v>
      </c>
      <c r="AV3" s="187" t="s">
        <v>734</v>
      </c>
      <c r="AW3" s="186" t="s">
        <v>736</v>
      </c>
      <c r="AX3" s="187" t="s">
        <v>737</v>
      </c>
      <c r="AY3" s="187" t="s">
        <v>738</v>
      </c>
      <c r="AZ3" s="187" t="s">
        <v>739</v>
      </c>
      <c r="BA3" s="188" t="s">
        <v>740</v>
      </c>
      <c r="BB3" s="186" t="s">
        <v>742</v>
      </c>
      <c r="BC3" s="187" t="s">
        <v>743</v>
      </c>
      <c r="BD3" s="187" t="s">
        <v>744</v>
      </c>
      <c r="BE3" s="187" t="s">
        <v>745</v>
      </c>
      <c r="BF3" s="187" t="s">
        <v>746</v>
      </c>
      <c r="BG3" s="187" t="s">
        <v>747</v>
      </c>
      <c r="BH3" s="187" t="s">
        <v>748</v>
      </c>
      <c r="BI3" s="187" t="s">
        <v>749</v>
      </c>
      <c r="BJ3" s="187" t="s">
        <v>750</v>
      </c>
      <c r="BK3" s="187" t="s">
        <v>751</v>
      </c>
      <c r="BL3" s="187" t="s">
        <v>752</v>
      </c>
      <c r="BM3" s="187" t="s">
        <v>753</v>
      </c>
      <c r="BN3" s="187" t="s">
        <v>754</v>
      </c>
      <c r="BO3" s="187" t="s">
        <v>755</v>
      </c>
      <c r="BP3" s="187" t="s">
        <v>756</v>
      </c>
      <c r="BQ3" s="187" t="s">
        <v>757</v>
      </c>
      <c r="BR3" s="188" t="s">
        <v>740</v>
      </c>
      <c r="BS3" s="187" t="s">
        <v>759</v>
      </c>
      <c r="BT3" s="187" t="s">
        <v>760</v>
      </c>
      <c r="BU3" s="187" t="s">
        <v>761</v>
      </c>
      <c r="BV3" s="187" t="s">
        <v>762</v>
      </c>
      <c r="BW3" s="204" t="s">
        <v>763</v>
      </c>
      <c r="BX3" s="186" t="s">
        <v>765</v>
      </c>
      <c r="BY3" s="187" t="s">
        <v>766</v>
      </c>
      <c r="BZ3" s="187" t="s">
        <v>767</v>
      </c>
      <c r="CA3" s="187" t="s">
        <v>768</v>
      </c>
      <c r="CB3" s="187" t="s">
        <v>769</v>
      </c>
      <c r="CC3" s="188" t="s">
        <v>770</v>
      </c>
      <c r="CD3" s="186" t="s">
        <v>772</v>
      </c>
      <c r="CE3" s="187" t="s">
        <v>773</v>
      </c>
      <c r="CF3" s="188" t="s">
        <v>774</v>
      </c>
      <c r="CG3" s="186" t="s">
        <v>783</v>
      </c>
      <c r="CH3" s="187" t="s">
        <v>784</v>
      </c>
      <c r="CI3" s="187" t="s">
        <v>785</v>
      </c>
      <c r="CJ3" s="188" t="s">
        <v>786</v>
      </c>
      <c r="CK3" s="186" t="s">
        <v>787</v>
      </c>
      <c r="CL3" s="187" t="s">
        <v>788</v>
      </c>
      <c r="CM3" s="188" t="s">
        <v>789</v>
      </c>
      <c r="CN3" s="184" t="s">
        <v>3</v>
      </c>
      <c r="CO3" s="185" t="s">
        <v>4</v>
      </c>
      <c r="CP3" s="205" t="s">
        <v>5</v>
      </c>
      <c r="CQ3" s="206" t="s">
        <v>6</v>
      </c>
      <c r="CR3" s="207" t="s">
        <v>7</v>
      </c>
      <c r="CS3" s="205" t="s">
        <v>8</v>
      </c>
      <c r="CT3" s="206" t="s">
        <v>9</v>
      </c>
      <c r="CU3" s="206" t="s">
        <v>10</v>
      </c>
      <c r="CV3" s="207" t="s">
        <v>11</v>
      </c>
      <c r="CW3" s="205" t="s">
        <v>12</v>
      </c>
      <c r="CX3" s="206" t="s">
        <v>13</v>
      </c>
      <c r="CY3" s="206" t="s">
        <v>14</v>
      </c>
      <c r="CZ3" s="206" t="s">
        <v>15</v>
      </c>
      <c r="DA3" s="207" t="s">
        <v>16</v>
      </c>
      <c r="DB3" s="205" t="s">
        <v>17</v>
      </c>
      <c r="DC3" s="206" t="s">
        <v>18</v>
      </c>
      <c r="DD3" s="206" t="s">
        <v>19</v>
      </c>
      <c r="DE3" s="206" t="s">
        <v>20</v>
      </c>
      <c r="DF3" s="206" t="s">
        <v>21</v>
      </c>
      <c r="DG3" s="185" t="s">
        <v>22</v>
      </c>
    </row>
    <row r="4" spans="1:111" s="35" customFormat="1">
      <c r="B4" s="179" t="s">
        <v>799</v>
      </c>
      <c r="C4" s="121">
        <v>305</v>
      </c>
      <c r="D4" s="33">
        <v>99</v>
      </c>
      <c r="E4" s="33">
        <v>206</v>
      </c>
      <c r="F4" s="33">
        <v>74</v>
      </c>
      <c r="G4" s="33">
        <v>47</v>
      </c>
      <c r="H4" s="33">
        <v>44</v>
      </c>
      <c r="I4" s="33">
        <v>28</v>
      </c>
      <c r="J4" s="33">
        <v>36</v>
      </c>
      <c r="K4" s="33">
        <v>76</v>
      </c>
      <c r="L4" s="33">
        <v>199</v>
      </c>
      <c r="M4" s="33">
        <v>40</v>
      </c>
      <c r="N4" s="33">
        <v>18</v>
      </c>
      <c r="O4" s="33">
        <v>8</v>
      </c>
      <c r="P4" s="33">
        <v>18</v>
      </c>
      <c r="Q4" s="33">
        <v>22</v>
      </c>
      <c r="R4" s="33">
        <v>61</v>
      </c>
      <c r="S4" s="33">
        <v>23</v>
      </c>
      <c r="T4" s="33">
        <v>21</v>
      </c>
      <c r="U4" s="33">
        <v>18</v>
      </c>
      <c r="V4" s="33">
        <v>17</v>
      </c>
      <c r="W4" s="33">
        <v>22</v>
      </c>
      <c r="X4" s="33">
        <v>14</v>
      </c>
      <c r="Y4" s="33">
        <v>51</v>
      </c>
      <c r="Z4" s="33">
        <v>78</v>
      </c>
      <c r="AA4" s="33">
        <v>127</v>
      </c>
      <c r="AB4" s="33">
        <v>19</v>
      </c>
      <c r="AC4" s="33">
        <v>125</v>
      </c>
      <c r="AD4" s="33">
        <v>32</v>
      </c>
      <c r="AE4" s="33">
        <v>2</v>
      </c>
      <c r="AF4" s="33">
        <v>48</v>
      </c>
      <c r="AG4" s="33">
        <v>57</v>
      </c>
      <c r="AH4" s="33">
        <v>84</v>
      </c>
      <c r="AI4" s="33">
        <v>65</v>
      </c>
      <c r="AJ4" s="33">
        <v>51</v>
      </c>
      <c r="AK4" s="33">
        <v>48</v>
      </c>
      <c r="AL4" s="33">
        <v>108</v>
      </c>
      <c r="AM4" s="33">
        <v>96</v>
      </c>
      <c r="AN4" s="33">
        <v>28</v>
      </c>
      <c r="AO4" s="33">
        <v>25</v>
      </c>
      <c r="AP4" s="33">
        <v>277</v>
      </c>
      <c r="AQ4" s="33">
        <v>161</v>
      </c>
      <c r="AR4" s="33">
        <v>20</v>
      </c>
      <c r="AS4" s="33">
        <v>47</v>
      </c>
      <c r="AT4" s="33">
        <v>34</v>
      </c>
      <c r="AU4" s="33">
        <v>93</v>
      </c>
      <c r="AV4" s="33">
        <v>83</v>
      </c>
      <c r="AW4" s="33">
        <v>20</v>
      </c>
      <c r="AX4" s="33">
        <v>29</v>
      </c>
      <c r="AY4" s="33">
        <v>154</v>
      </c>
      <c r="AZ4" s="33">
        <v>86</v>
      </c>
      <c r="BA4" s="33">
        <v>16</v>
      </c>
      <c r="BB4" s="33">
        <v>14</v>
      </c>
      <c r="BC4" s="33">
        <v>49</v>
      </c>
      <c r="BD4" s="33">
        <v>25</v>
      </c>
      <c r="BE4" s="33">
        <v>54</v>
      </c>
      <c r="BF4" s="33">
        <v>8</v>
      </c>
      <c r="BG4" s="33">
        <v>58</v>
      </c>
      <c r="BH4" s="33">
        <v>29</v>
      </c>
      <c r="BI4" s="33">
        <v>13</v>
      </c>
      <c r="BJ4" s="33">
        <v>26</v>
      </c>
      <c r="BK4" s="33">
        <v>17</v>
      </c>
      <c r="BL4" s="33">
        <v>14</v>
      </c>
      <c r="BM4" s="33">
        <v>8</v>
      </c>
      <c r="BN4" s="33">
        <v>31</v>
      </c>
      <c r="BO4" s="33">
        <v>28</v>
      </c>
      <c r="BP4" s="33">
        <v>56</v>
      </c>
      <c r="BQ4" s="33">
        <v>17</v>
      </c>
      <c r="BR4" s="33">
        <v>32</v>
      </c>
      <c r="BS4" s="33">
        <v>163</v>
      </c>
      <c r="BT4" s="33">
        <v>48</v>
      </c>
      <c r="BU4" s="33">
        <v>22</v>
      </c>
      <c r="BV4" s="33">
        <v>18</v>
      </c>
      <c r="BW4" s="33">
        <v>54</v>
      </c>
      <c r="BX4" s="33">
        <v>106</v>
      </c>
      <c r="BY4" s="33">
        <v>52</v>
      </c>
      <c r="BZ4" s="33">
        <v>49</v>
      </c>
      <c r="CA4" s="33">
        <v>17</v>
      </c>
      <c r="CB4" s="33">
        <v>29</v>
      </c>
      <c r="CC4" s="33">
        <v>52</v>
      </c>
      <c r="CD4" s="33">
        <v>27</v>
      </c>
      <c r="CE4" s="33">
        <v>130</v>
      </c>
      <c r="CF4" s="33">
        <v>148</v>
      </c>
      <c r="CG4" s="34">
        <v>70</v>
      </c>
      <c r="CH4" s="34">
        <v>78</v>
      </c>
      <c r="CI4" s="34">
        <v>81</v>
      </c>
      <c r="CJ4" s="34">
        <v>76</v>
      </c>
      <c r="CK4" s="34">
        <v>74</v>
      </c>
      <c r="CL4" s="34">
        <v>183</v>
      </c>
      <c r="CM4" s="34">
        <v>48</v>
      </c>
      <c r="CN4" s="34">
        <v>200</v>
      </c>
      <c r="CO4" s="34">
        <v>103</v>
      </c>
      <c r="CP4" s="34">
        <v>136</v>
      </c>
      <c r="CQ4" s="34">
        <v>110</v>
      </c>
      <c r="CR4" s="34">
        <v>57</v>
      </c>
      <c r="CS4" s="34">
        <v>53</v>
      </c>
      <c r="CT4" s="34">
        <v>41</v>
      </c>
      <c r="CU4" s="34">
        <v>77</v>
      </c>
      <c r="CV4" s="34">
        <v>132</v>
      </c>
      <c r="CW4" s="34">
        <v>53</v>
      </c>
      <c r="CX4" s="34">
        <v>46</v>
      </c>
      <c r="CY4" s="98">
        <v>57</v>
      </c>
      <c r="CZ4" s="34">
        <v>100</v>
      </c>
      <c r="DA4" s="34">
        <v>47</v>
      </c>
      <c r="DB4" s="34">
        <v>53</v>
      </c>
      <c r="DC4" s="34">
        <v>41</v>
      </c>
      <c r="DD4" s="34">
        <v>37</v>
      </c>
      <c r="DE4" s="34">
        <v>48</v>
      </c>
      <c r="DF4" s="34">
        <v>84</v>
      </c>
      <c r="DG4" s="34">
        <v>40</v>
      </c>
    </row>
    <row r="5" spans="1:111" s="35" customFormat="1">
      <c r="B5" s="115"/>
      <c r="C5" s="122" t="s">
        <v>800</v>
      </c>
      <c r="D5" s="33" t="s">
        <v>800</v>
      </c>
      <c r="E5" s="33" t="s">
        <v>800</v>
      </c>
      <c r="F5" s="33" t="s">
        <v>800</v>
      </c>
      <c r="G5" s="33" t="s">
        <v>800</v>
      </c>
      <c r="H5" s="33" t="s">
        <v>800</v>
      </c>
      <c r="I5" s="33" t="s">
        <v>800</v>
      </c>
      <c r="J5" s="33" t="s">
        <v>800</v>
      </c>
      <c r="K5" s="33" t="s">
        <v>800</v>
      </c>
      <c r="L5" s="33" t="s">
        <v>800</v>
      </c>
      <c r="M5" s="33" t="s">
        <v>800</v>
      </c>
      <c r="N5" s="33" t="s">
        <v>800</v>
      </c>
      <c r="O5" s="33" t="s">
        <v>800</v>
      </c>
      <c r="P5" s="33" t="s">
        <v>800</v>
      </c>
      <c r="Q5" s="33" t="s">
        <v>800</v>
      </c>
      <c r="R5" s="33" t="s">
        <v>800</v>
      </c>
      <c r="S5" s="33" t="s">
        <v>800</v>
      </c>
      <c r="T5" s="33" t="s">
        <v>800</v>
      </c>
      <c r="U5" s="33" t="s">
        <v>800</v>
      </c>
      <c r="V5" s="33" t="s">
        <v>800</v>
      </c>
      <c r="W5" s="33" t="s">
        <v>800</v>
      </c>
      <c r="X5" s="33" t="s">
        <v>800</v>
      </c>
      <c r="Y5" s="33" t="s">
        <v>800</v>
      </c>
      <c r="Z5" s="33" t="s">
        <v>800</v>
      </c>
      <c r="AA5" s="33" t="s">
        <v>800</v>
      </c>
      <c r="AB5" s="33" t="s">
        <v>800</v>
      </c>
      <c r="AC5" s="33" t="s">
        <v>800</v>
      </c>
      <c r="AD5" s="33" t="s">
        <v>800</v>
      </c>
      <c r="AE5" s="33" t="s">
        <v>800</v>
      </c>
      <c r="AF5" s="33" t="s">
        <v>800</v>
      </c>
      <c r="AG5" s="33" t="s">
        <v>800</v>
      </c>
      <c r="AH5" s="33" t="s">
        <v>800</v>
      </c>
      <c r="AI5" s="33" t="s">
        <v>800</v>
      </c>
      <c r="AJ5" s="33" t="s">
        <v>800</v>
      </c>
      <c r="AK5" s="33" t="s">
        <v>800</v>
      </c>
      <c r="AL5" s="33" t="s">
        <v>800</v>
      </c>
      <c r="AM5" s="33" t="s">
        <v>800</v>
      </c>
      <c r="AN5" s="33" t="s">
        <v>800</v>
      </c>
      <c r="AO5" s="33" t="s">
        <v>800</v>
      </c>
      <c r="AP5" s="33" t="s">
        <v>800</v>
      </c>
      <c r="AQ5" s="33" t="s">
        <v>800</v>
      </c>
      <c r="AR5" s="33" t="s">
        <v>800</v>
      </c>
      <c r="AS5" s="33" t="s">
        <v>800</v>
      </c>
      <c r="AT5" s="33" t="s">
        <v>800</v>
      </c>
      <c r="AU5" s="33" t="s">
        <v>800</v>
      </c>
      <c r="AV5" s="33" t="s">
        <v>800</v>
      </c>
      <c r="AW5" s="33" t="s">
        <v>800</v>
      </c>
      <c r="AX5" s="33" t="s">
        <v>800</v>
      </c>
      <c r="AY5" s="33" t="s">
        <v>800</v>
      </c>
      <c r="AZ5" s="33" t="s">
        <v>800</v>
      </c>
      <c r="BA5" s="33" t="s">
        <v>800</v>
      </c>
      <c r="BB5" s="33" t="s">
        <v>800</v>
      </c>
      <c r="BC5" s="33" t="s">
        <v>800</v>
      </c>
      <c r="BD5" s="33" t="s">
        <v>800</v>
      </c>
      <c r="BE5" s="33" t="s">
        <v>800</v>
      </c>
      <c r="BF5" s="33" t="s">
        <v>800</v>
      </c>
      <c r="BG5" s="33" t="s">
        <v>800</v>
      </c>
      <c r="BH5" s="33" t="s">
        <v>800</v>
      </c>
      <c r="BI5" s="33" t="s">
        <v>800</v>
      </c>
      <c r="BJ5" s="33" t="s">
        <v>800</v>
      </c>
      <c r="BK5" s="33" t="s">
        <v>800</v>
      </c>
      <c r="BL5" s="33" t="s">
        <v>800</v>
      </c>
      <c r="BM5" s="33" t="s">
        <v>800</v>
      </c>
      <c r="BN5" s="33" t="s">
        <v>800</v>
      </c>
      <c r="BO5" s="33" t="s">
        <v>800</v>
      </c>
      <c r="BP5" s="33" t="s">
        <v>800</v>
      </c>
      <c r="BQ5" s="33" t="s">
        <v>800</v>
      </c>
      <c r="BR5" s="33" t="s">
        <v>800</v>
      </c>
      <c r="BS5" s="33" t="s">
        <v>800</v>
      </c>
      <c r="BT5" s="33" t="s">
        <v>800</v>
      </c>
      <c r="BU5" s="33" t="s">
        <v>800</v>
      </c>
      <c r="BV5" s="33" t="s">
        <v>800</v>
      </c>
      <c r="BW5" s="33" t="s">
        <v>800</v>
      </c>
      <c r="BX5" s="33" t="s">
        <v>800</v>
      </c>
      <c r="BY5" s="33" t="s">
        <v>800</v>
      </c>
      <c r="BZ5" s="33" t="s">
        <v>800</v>
      </c>
      <c r="CA5" s="33" t="s">
        <v>800</v>
      </c>
      <c r="CB5" s="33" t="s">
        <v>800</v>
      </c>
      <c r="CC5" s="33" t="s">
        <v>800</v>
      </c>
      <c r="CD5" s="33" t="s">
        <v>800</v>
      </c>
      <c r="CE5" s="33" t="s">
        <v>800</v>
      </c>
      <c r="CF5" s="33" t="s">
        <v>800</v>
      </c>
      <c r="CG5" s="34" t="s">
        <v>800</v>
      </c>
      <c r="CH5" s="34" t="s">
        <v>800</v>
      </c>
      <c r="CI5" s="34" t="s">
        <v>800</v>
      </c>
      <c r="CJ5" s="34" t="s">
        <v>800</v>
      </c>
      <c r="CK5" s="34" t="s">
        <v>800</v>
      </c>
      <c r="CL5" s="34" t="s">
        <v>800</v>
      </c>
      <c r="CM5" s="34" t="s">
        <v>800</v>
      </c>
      <c r="CN5" s="34" t="s">
        <v>800</v>
      </c>
      <c r="CO5" s="34" t="s">
        <v>800</v>
      </c>
      <c r="CP5" s="34" t="s">
        <v>800</v>
      </c>
      <c r="CQ5" s="34" t="s">
        <v>800</v>
      </c>
      <c r="CR5" s="34" t="s">
        <v>800</v>
      </c>
      <c r="CS5" s="34" t="s">
        <v>800</v>
      </c>
      <c r="CT5" s="34" t="s">
        <v>800</v>
      </c>
      <c r="CU5" s="34" t="s">
        <v>800</v>
      </c>
      <c r="CV5" s="34" t="s">
        <v>800</v>
      </c>
      <c r="CW5" s="34" t="s">
        <v>800</v>
      </c>
      <c r="CX5" s="34" t="s">
        <v>800</v>
      </c>
      <c r="CY5" s="98" t="s">
        <v>800</v>
      </c>
      <c r="CZ5" s="58" t="s">
        <v>800</v>
      </c>
      <c r="DA5" s="34" t="s">
        <v>800</v>
      </c>
      <c r="DB5" s="34" t="s">
        <v>800</v>
      </c>
      <c r="DC5" s="34" t="s">
        <v>800</v>
      </c>
      <c r="DD5" s="34" t="s">
        <v>800</v>
      </c>
      <c r="DE5" s="34" t="s">
        <v>800</v>
      </c>
      <c r="DF5" s="34" t="s">
        <v>800</v>
      </c>
      <c r="DG5" s="34" t="s">
        <v>800</v>
      </c>
    </row>
    <row r="6" spans="1:111" s="35" customFormat="1" hidden="1">
      <c r="A6" s="93"/>
      <c r="B6" s="124"/>
      <c r="C6" s="12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4"/>
      <c r="CH6" s="34"/>
      <c r="CI6" s="34"/>
      <c r="CJ6" s="34"/>
      <c r="CK6" s="34"/>
      <c r="CL6" s="34"/>
      <c r="CM6" s="34"/>
      <c r="CN6" s="34"/>
      <c r="CO6" s="34"/>
      <c r="CP6" s="34"/>
      <c r="CQ6" s="34"/>
      <c r="CR6" s="34"/>
      <c r="CS6" s="34"/>
      <c r="CT6" s="34"/>
      <c r="CU6" s="34"/>
      <c r="CV6" s="34"/>
      <c r="CW6" s="34"/>
      <c r="CX6" s="34"/>
      <c r="CY6" s="98"/>
      <c r="CZ6" s="58"/>
      <c r="DA6" s="34"/>
      <c r="DB6" s="34"/>
      <c r="DC6" s="34"/>
      <c r="DD6" s="34"/>
      <c r="DE6" s="34"/>
      <c r="DF6" s="34"/>
      <c r="DG6" s="34"/>
    </row>
    <row r="7" spans="1:111" ht="15" hidden="1">
      <c r="A7" s="129"/>
      <c r="B7" s="125" t="s">
        <v>801</v>
      </c>
      <c r="C7" s="12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4"/>
      <c r="CH7" s="34"/>
      <c r="CI7" s="34"/>
      <c r="CJ7" s="34"/>
      <c r="CK7" s="34"/>
      <c r="CL7" s="34"/>
      <c r="CM7" s="34"/>
      <c r="CN7" s="34"/>
      <c r="CO7" s="34"/>
      <c r="CP7" s="34"/>
      <c r="CQ7" s="34"/>
      <c r="CR7" s="34"/>
      <c r="CS7" s="34"/>
      <c r="CT7" s="34"/>
      <c r="CU7" s="34"/>
      <c r="CV7" s="34"/>
      <c r="CW7" s="34"/>
      <c r="CX7" s="34"/>
      <c r="CY7" s="98"/>
      <c r="CZ7" s="58"/>
      <c r="DA7" s="34"/>
      <c r="DB7" s="34"/>
      <c r="DC7" s="34"/>
      <c r="DD7" s="34"/>
      <c r="DE7" s="34"/>
      <c r="DF7" s="34"/>
      <c r="DG7" s="34"/>
    </row>
    <row r="8" spans="1:111" hidden="1">
      <c r="A8" s="129"/>
      <c r="B8" s="126" t="s">
        <v>54</v>
      </c>
      <c r="C8" s="121">
        <v>32</v>
      </c>
      <c r="D8" s="33">
        <v>100</v>
      </c>
      <c r="E8" s="33">
        <v>0</v>
      </c>
      <c r="F8" s="33">
        <v>28</v>
      </c>
      <c r="G8" s="33">
        <v>32</v>
      </c>
      <c r="H8" s="33">
        <v>39</v>
      </c>
      <c r="I8" s="33">
        <v>29</v>
      </c>
      <c r="J8" s="33">
        <v>25</v>
      </c>
      <c r="K8" s="33">
        <v>38</v>
      </c>
      <c r="L8" s="33">
        <v>30</v>
      </c>
      <c r="M8" s="33">
        <v>25</v>
      </c>
      <c r="N8" s="33">
        <v>44</v>
      </c>
      <c r="O8" s="33">
        <v>25</v>
      </c>
      <c r="P8" s="33">
        <v>67</v>
      </c>
      <c r="Q8" s="33">
        <v>32</v>
      </c>
      <c r="R8" s="33">
        <v>33</v>
      </c>
      <c r="S8" s="33">
        <v>17</v>
      </c>
      <c r="T8" s="33">
        <v>43</v>
      </c>
      <c r="U8" s="33">
        <v>39</v>
      </c>
      <c r="V8" s="33">
        <v>29</v>
      </c>
      <c r="W8" s="33">
        <v>23</v>
      </c>
      <c r="X8" s="33">
        <v>43</v>
      </c>
      <c r="Y8" s="33">
        <v>27</v>
      </c>
      <c r="Z8" s="33">
        <v>37</v>
      </c>
      <c r="AA8" s="33">
        <v>26</v>
      </c>
      <c r="AB8" s="33">
        <v>37</v>
      </c>
      <c r="AC8" s="33">
        <v>41</v>
      </c>
      <c r="AD8" s="33">
        <v>25</v>
      </c>
      <c r="AE8" s="33">
        <v>0</v>
      </c>
      <c r="AF8" s="33">
        <v>21</v>
      </c>
      <c r="AG8" s="33">
        <v>30</v>
      </c>
      <c r="AH8" s="33">
        <v>29</v>
      </c>
      <c r="AI8" s="33">
        <v>35</v>
      </c>
      <c r="AJ8" s="33">
        <v>49</v>
      </c>
      <c r="AK8" s="33">
        <v>17</v>
      </c>
      <c r="AL8" s="33">
        <v>31</v>
      </c>
      <c r="AM8" s="33">
        <v>35</v>
      </c>
      <c r="AN8" s="33">
        <v>36</v>
      </c>
      <c r="AO8" s="33">
        <v>52</v>
      </c>
      <c r="AP8" s="33">
        <v>33</v>
      </c>
      <c r="AQ8" s="33">
        <v>29</v>
      </c>
      <c r="AR8" s="33">
        <v>60</v>
      </c>
      <c r="AS8" s="33">
        <v>26</v>
      </c>
      <c r="AT8" s="33">
        <v>29</v>
      </c>
      <c r="AU8" s="33">
        <v>43</v>
      </c>
      <c r="AV8" s="33">
        <v>29</v>
      </c>
      <c r="AW8" s="33">
        <v>10</v>
      </c>
      <c r="AX8" s="33">
        <v>31</v>
      </c>
      <c r="AY8" s="33">
        <v>36</v>
      </c>
      <c r="AZ8" s="33">
        <v>31</v>
      </c>
      <c r="BA8" s="33">
        <v>38</v>
      </c>
      <c r="BB8" s="33">
        <v>64</v>
      </c>
      <c r="BC8" s="33">
        <v>45</v>
      </c>
      <c r="BD8" s="33">
        <v>44</v>
      </c>
      <c r="BE8" s="33">
        <v>24</v>
      </c>
      <c r="BF8" s="33">
        <v>38</v>
      </c>
      <c r="BG8" s="33">
        <v>34</v>
      </c>
      <c r="BH8" s="33">
        <v>28</v>
      </c>
      <c r="BI8" s="33">
        <v>15</v>
      </c>
      <c r="BJ8" s="33">
        <v>12</v>
      </c>
      <c r="BK8" s="33">
        <v>12</v>
      </c>
      <c r="BL8" s="33">
        <v>7</v>
      </c>
      <c r="BM8" s="33">
        <v>75</v>
      </c>
      <c r="BN8" s="33">
        <v>74</v>
      </c>
      <c r="BO8" s="33">
        <v>57</v>
      </c>
      <c r="BP8" s="33">
        <v>25</v>
      </c>
      <c r="BQ8" s="33">
        <v>12</v>
      </c>
      <c r="BR8" s="33">
        <v>25</v>
      </c>
      <c r="BS8" s="33">
        <v>36</v>
      </c>
      <c r="BT8" s="33">
        <v>15</v>
      </c>
      <c r="BU8" s="33">
        <v>50</v>
      </c>
      <c r="BV8" s="33">
        <v>17</v>
      </c>
      <c r="BW8" s="33">
        <v>37</v>
      </c>
      <c r="BX8" s="33">
        <v>35</v>
      </c>
      <c r="BY8" s="33">
        <v>23</v>
      </c>
      <c r="BZ8" s="33">
        <v>29</v>
      </c>
      <c r="CA8" s="33">
        <v>35</v>
      </c>
      <c r="CB8" s="33">
        <v>38</v>
      </c>
      <c r="CC8" s="33">
        <v>37</v>
      </c>
      <c r="CD8" s="33">
        <v>30</v>
      </c>
      <c r="CE8" s="33">
        <v>28</v>
      </c>
      <c r="CF8" s="33">
        <v>36</v>
      </c>
      <c r="CG8" s="34">
        <v>34</v>
      </c>
      <c r="CH8" s="34">
        <v>28</v>
      </c>
      <c r="CI8" s="34">
        <v>28</v>
      </c>
      <c r="CJ8" s="34">
        <v>39</v>
      </c>
      <c r="CK8" s="34">
        <v>31</v>
      </c>
      <c r="CL8" s="34">
        <v>33</v>
      </c>
      <c r="CM8" s="34">
        <v>33</v>
      </c>
      <c r="CN8" s="34">
        <v>34</v>
      </c>
      <c r="CO8" s="34">
        <v>28</v>
      </c>
      <c r="CP8" s="34">
        <v>33</v>
      </c>
      <c r="CQ8" s="34">
        <v>27</v>
      </c>
      <c r="CR8" s="34">
        <v>39</v>
      </c>
      <c r="CS8" s="34">
        <v>28</v>
      </c>
      <c r="CT8" s="34">
        <v>22</v>
      </c>
      <c r="CU8" s="34">
        <v>32</v>
      </c>
      <c r="CV8" s="34">
        <v>36</v>
      </c>
      <c r="CW8" s="34">
        <v>28</v>
      </c>
      <c r="CX8" s="34">
        <v>28</v>
      </c>
      <c r="CY8" s="98">
        <v>28</v>
      </c>
      <c r="CZ8" s="58">
        <v>34</v>
      </c>
      <c r="DA8" s="34">
        <v>40</v>
      </c>
      <c r="DB8" s="34">
        <v>28</v>
      </c>
      <c r="DC8" s="34">
        <v>22</v>
      </c>
      <c r="DD8" s="34">
        <v>41</v>
      </c>
      <c r="DE8" s="34">
        <v>25</v>
      </c>
      <c r="DF8" s="34">
        <v>43</v>
      </c>
      <c r="DG8" s="34">
        <v>25</v>
      </c>
    </row>
    <row r="9" spans="1:111" hidden="1">
      <c r="A9" s="129"/>
      <c r="B9" s="126" t="s">
        <v>55</v>
      </c>
      <c r="C9" s="121">
        <v>68</v>
      </c>
      <c r="D9" s="33">
        <v>0</v>
      </c>
      <c r="E9" s="33">
        <v>100</v>
      </c>
      <c r="F9" s="33">
        <v>72</v>
      </c>
      <c r="G9" s="33">
        <v>68</v>
      </c>
      <c r="H9" s="33">
        <v>61</v>
      </c>
      <c r="I9" s="33">
        <v>71</v>
      </c>
      <c r="J9" s="33">
        <v>75</v>
      </c>
      <c r="K9" s="33">
        <v>62</v>
      </c>
      <c r="L9" s="33">
        <v>70</v>
      </c>
      <c r="M9" s="33">
        <v>75</v>
      </c>
      <c r="N9" s="33">
        <v>56</v>
      </c>
      <c r="O9" s="33">
        <v>75</v>
      </c>
      <c r="P9" s="33">
        <v>33</v>
      </c>
      <c r="Q9" s="33">
        <v>68</v>
      </c>
      <c r="R9" s="33">
        <v>67</v>
      </c>
      <c r="S9" s="33">
        <v>83</v>
      </c>
      <c r="T9" s="33">
        <v>57</v>
      </c>
      <c r="U9" s="33">
        <v>61</v>
      </c>
      <c r="V9" s="33">
        <v>71</v>
      </c>
      <c r="W9" s="33">
        <v>77</v>
      </c>
      <c r="X9" s="33">
        <v>57</v>
      </c>
      <c r="Y9" s="33">
        <v>73</v>
      </c>
      <c r="Z9" s="33">
        <v>63</v>
      </c>
      <c r="AA9" s="33">
        <v>74</v>
      </c>
      <c r="AB9" s="33">
        <v>63</v>
      </c>
      <c r="AC9" s="33">
        <v>59</v>
      </c>
      <c r="AD9" s="33">
        <v>75</v>
      </c>
      <c r="AE9" s="33">
        <v>100</v>
      </c>
      <c r="AF9" s="33">
        <v>79</v>
      </c>
      <c r="AG9" s="33">
        <v>70</v>
      </c>
      <c r="AH9" s="33">
        <v>71</v>
      </c>
      <c r="AI9" s="33">
        <v>65</v>
      </c>
      <c r="AJ9" s="33">
        <v>51</v>
      </c>
      <c r="AK9" s="33">
        <v>83</v>
      </c>
      <c r="AL9" s="33">
        <v>69</v>
      </c>
      <c r="AM9" s="33">
        <v>65</v>
      </c>
      <c r="AN9" s="33">
        <v>64</v>
      </c>
      <c r="AO9" s="33">
        <v>48</v>
      </c>
      <c r="AP9" s="33">
        <v>67</v>
      </c>
      <c r="AQ9" s="33">
        <v>71</v>
      </c>
      <c r="AR9" s="33">
        <v>40</v>
      </c>
      <c r="AS9" s="33">
        <v>74</v>
      </c>
      <c r="AT9" s="33">
        <v>71</v>
      </c>
      <c r="AU9" s="33">
        <v>57</v>
      </c>
      <c r="AV9" s="33">
        <v>71</v>
      </c>
      <c r="AW9" s="33">
        <v>90</v>
      </c>
      <c r="AX9" s="33">
        <v>69</v>
      </c>
      <c r="AY9" s="33">
        <v>64</v>
      </c>
      <c r="AZ9" s="33">
        <v>69</v>
      </c>
      <c r="BA9" s="33">
        <v>63</v>
      </c>
      <c r="BB9" s="33">
        <v>36</v>
      </c>
      <c r="BC9" s="33">
        <v>55</v>
      </c>
      <c r="BD9" s="33">
        <v>56</v>
      </c>
      <c r="BE9" s="33">
        <v>76</v>
      </c>
      <c r="BF9" s="33">
        <v>63</v>
      </c>
      <c r="BG9" s="33">
        <v>66</v>
      </c>
      <c r="BH9" s="33">
        <v>72</v>
      </c>
      <c r="BI9" s="33">
        <v>85</v>
      </c>
      <c r="BJ9" s="33">
        <v>88</v>
      </c>
      <c r="BK9" s="33">
        <v>88</v>
      </c>
      <c r="BL9" s="33">
        <v>93</v>
      </c>
      <c r="BM9" s="33">
        <v>25</v>
      </c>
      <c r="BN9" s="33">
        <v>26</v>
      </c>
      <c r="BO9" s="33">
        <v>43</v>
      </c>
      <c r="BP9" s="33">
        <v>75</v>
      </c>
      <c r="BQ9" s="33">
        <v>88</v>
      </c>
      <c r="BR9" s="33">
        <v>75</v>
      </c>
      <c r="BS9" s="33">
        <v>64</v>
      </c>
      <c r="BT9" s="33">
        <v>85</v>
      </c>
      <c r="BU9" s="33">
        <v>50</v>
      </c>
      <c r="BV9" s="33">
        <v>83</v>
      </c>
      <c r="BW9" s="33">
        <v>63</v>
      </c>
      <c r="BX9" s="33">
        <v>65</v>
      </c>
      <c r="BY9" s="33">
        <v>77</v>
      </c>
      <c r="BZ9" s="33">
        <v>71</v>
      </c>
      <c r="CA9" s="33">
        <v>65</v>
      </c>
      <c r="CB9" s="33">
        <v>62</v>
      </c>
      <c r="CC9" s="33">
        <v>63</v>
      </c>
      <c r="CD9" s="33">
        <v>70</v>
      </c>
      <c r="CE9" s="33">
        <v>72</v>
      </c>
      <c r="CF9" s="33">
        <v>64</v>
      </c>
      <c r="CG9" s="34">
        <v>66</v>
      </c>
      <c r="CH9" s="34">
        <v>72</v>
      </c>
      <c r="CI9" s="34">
        <v>72</v>
      </c>
      <c r="CJ9" s="34">
        <v>61</v>
      </c>
      <c r="CK9" s="34">
        <v>69</v>
      </c>
      <c r="CL9" s="34">
        <v>67</v>
      </c>
      <c r="CM9" s="34">
        <v>67</v>
      </c>
      <c r="CN9" s="34">
        <v>66</v>
      </c>
      <c r="CO9" s="34">
        <v>72</v>
      </c>
      <c r="CP9" s="34">
        <v>67</v>
      </c>
      <c r="CQ9" s="34">
        <v>73</v>
      </c>
      <c r="CR9" s="34">
        <v>61</v>
      </c>
      <c r="CS9" s="34">
        <v>72</v>
      </c>
      <c r="CT9" s="34">
        <v>78</v>
      </c>
      <c r="CU9" s="34">
        <v>68</v>
      </c>
      <c r="CV9" s="34">
        <v>64</v>
      </c>
      <c r="CW9" s="34">
        <v>72</v>
      </c>
      <c r="CX9" s="34">
        <v>72</v>
      </c>
      <c r="CY9" s="98">
        <v>72</v>
      </c>
      <c r="CZ9" s="58">
        <v>66</v>
      </c>
      <c r="DA9" s="34">
        <v>60</v>
      </c>
      <c r="DB9" s="34">
        <v>72</v>
      </c>
      <c r="DC9" s="34">
        <v>78</v>
      </c>
      <c r="DD9" s="34">
        <v>59</v>
      </c>
      <c r="DE9" s="34">
        <v>75</v>
      </c>
      <c r="DF9" s="34">
        <v>57</v>
      </c>
      <c r="DG9" s="34">
        <v>75</v>
      </c>
    </row>
    <row r="10" spans="1:111" hidden="1">
      <c r="A10" s="129"/>
      <c r="B10" s="126"/>
      <c r="C10" s="12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4"/>
      <c r="CH10" s="34"/>
      <c r="CI10" s="34"/>
      <c r="CJ10" s="34"/>
      <c r="CK10" s="34"/>
      <c r="CL10" s="34"/>
      <c r="CM10" s="34"/>
      <c r="CN10" s="34"/>
      <c r="CO10" s="34"/>
      <c r="CP10" s="34"/>
      <c r="CQ10" s="34"/>
      <c r="CR10" s="34"/>
      <c r="CS10" s="34"/>
      <c r="CT10" s="34"/>
      <c r="CU10" s="34"/>
      <c r="CV10" s="34"/>
      <c r="CW10" s="34"/>
      <c r="CX10" s="34"/>
      <c r="CY10" s="98"/>
      <c r="CZ10" s="58"/>
      <c r="DA10" s="34"/>
      <c r="DB10" s="34"/>
      <c r="DC10" s="34"/>
      <c r="DD10" s="34"/>
      <c r="DE10" s="34"/>
      <c r="DF10" s="34"/>
      <c r="DG10" s="34"/>
    </row>
    <row r="11" spans="1:111" ht="15" hidden="1">
      <c r="A11" s="129"/>
      <c r="B11" s="125" t="s">
        <v>802</v>
      </c>
      <c r="C11" s="12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4"/>
      <c r="CH11" s="34"/>
      <c r="CI11" s="34"/>
      <c r="CJ11" s="34"/>
      <c r="CK11" s="34"/>
      <c r="CL11" s="34"/>
      <c r="CM11" s="34"/>
      <c r="CN11" s="34"/>
      <c r="CO11" s="34"/>
      <c r="CP11" s="34"/>
      <c r="CQ11" s="34"/>
      <c r="CR11" s="34"/>
      <c r="CS11" s="34"/>
      <c r="CT11" s="34"/>
      <c r="CU11" s="34"/>
      <c r="CV11" s="34"/>
      <c r="CW11" s="34"/>
      <c r="CX11" s="34"/>
      <c r="CY11" s="98"/>
      <c r="CZ11" s="58"/>
      <c r="DA11" s="34"/>
      <c r="DB11" s="34"/>
      <c r="DC11" s="34"/>
      <c r="DD11" s="34"/>
      <c r="DE11" s="34"/>
      <c r="DF11" s="34"/>
      <c r="DG11" s="34"/>
    </row>
    <row r="12" spans="1:111" hidden="1">
      <c r="A12" s="129"/>
      <c r="B12" s="126" t="s">
        <v>708</v>
      </c>
      <c r="C12" s="121">
        <v>24</v>
      </c>
      <c r="D12" s="33">
        <v>21</v>
      </c>
      <c r="E12" s="33">
        <v>26</v>
      </c>
      <c r="F12" s="33">
        <v>100</v>
      </c>
      <c r="G12" s="33">
        <v>0</v>
      </c>
      <c r="H12" s="33">
        <v>0</v>
      </c>
      <c r="I12" s="33">
        <v>0</v>
      </c>
      <c r="J12" s="33">
        <v>0</v>
      </c>
      <c r="K12" s="33">
        <v>0</v>
      </c>
      <c r="L12" s="33">
        <v>26</v>
      </c>
      <c r="M12" s="33">
        <v>18</v>
      </c>
      <c r="N12" s="33">
        <v>6</v>
      </c>
      <c r="O12" s="33">
        <v>13</v>
      </c>
      <c r="P12" s="33">
        <v>50</v>
      </c>
      <c r="Q12" s="33">
        <v>18</v>
      </c>
      <c r="R12" s="33">
        <v>56</v>
      </c>
      <c r="S12" s="33">
        <v>48</v>
      </c>
      <c r="T12" s="33">
        <v>14</v>
      </c>
      <c r="U12" s="33">
        <v>11</v>
      </c>
      <c r="V12" s="33">
        <v>29</v>
      </c>
      <c r="W12" s="33">
        <v>9</v>
      </c>
      <c r="X12" s="33">
        <v>14</v>
      </c>
      <c r="Y12" s="33">
        <v>12</v>
      </c>
      <c r="Z12" s="33">
        <v>12</v>
      </c>
      <c r="AA12" s="33">
        <v>54</v>
      </c>
      <c r="AB12" s="33">
        <v>11</v>
      </c>
      <c r="AC12" s="33">
        <v>3</v>
      </c>
      <c r="AD12" s="33">
        <v>0</v>
      </c>
      <c r="AE12" s="33">
        <v>0</v>
      </c>
      <c r="AF12" s="33">
        <v>29</v>
      </c>
      <c r="AG12" s="33">
        <v>32</v>
      </c>
      <c r="AH12" s="33">
        <v>12</v>
      </c>
      <c r="AI12" s="33">
        <v>34</v>
      </c>
      <c r="AJ12" s="33">
        <v>20</v>
      </c>
      <c r="AK12" s="33">
        <v>31</v>
      </c>
      <c r="AL12" s="33">
        <v>20</v>
      </c>
      <c r="AM12" s="33">
        <v>25</v>
      </c>
      <c r="AN12" s="33">
        <v>39</v>
      </c>
      <c r="AO12" s="33">
        <v>8</v>
      </c>
      <c r="AP12" s="33">
        <v>24</v>
      </c>
      <c r="AQ12" s="33">
        <v>27</v>
      </c>
      <c r="AR12" s="33">
        <v>25</v>
      </c>
      <c r="AS12" s="33">
        <v>32</v>
      </c>
      <c r="AT12" s="33">
        <v>21</v>
      </c>
      <c r="AU12" s="33">
        <v>24</v>
      </c>
      <c r="AV12" s="33">
        <v>31</v>
      </c>
      <c r="AW12" s="33">
        <v>15</v>
      </c>
      <c r="AX12" s="33">
        <v>3</v>
      </c>
      <c r="AY12" s="33">
        <v>27</v>
      </c>
      <c r="AZ12" s="33">
        <v>28</v>
      </c>
      <c r="BA12" s="33">
        <v>25</v>
      </c>
      <c r="BB12" s="33">
        <v>21</v>
      </c>
      <c r="BC12" s="33">
        <v>27</v>
      </c>
      <c r="BD12" s="33">
        <v>24</v>
      </c>
      <c r="BE12" s="33">
        <v>20</v>
      </c>
      <c r="BF12" s="33">
        <v>38</v>
      </c>
      <c r="BG12" s="33">
        <v>45</v>
      </c>
      <c r="BH12" s="33">
        <v>38</v>
      </c>
      <c r="BI12" s="33">
        <v>8</v>
      </c>
      <c r="BJ12" s="33">
        <v>23</v>
      </c>
      <c r="BK12" s="33">
        <v>29</v>
      </c>
      <c r="BL12" s="33">
        <v>21</v>
      </c>
      <c r="BM12" s="33">
        <v>13</v>
      </c>
      <c r="BN12" s="33">
        <v>16</v>
      </c>
      <c r="BO12" s="33">
        <v>29</v>
      </c>
      <c r="BP12" s="33">
        <v>27</v>
      </c>
      <c r="BQ12" s="33">
        <v>18</v>
      </c>
      <c r="BR12" s="33">
        <v>38</v>
      </c>
      <c r="BS12" s="33">
        <v>13</v>
      </c>
      <c r="BT12" s="33">
        <v>48</v>
      </c>
      <c r="BU12" s="33">
        <v>14</v>
      </c>
      <c r="BV12" s="33">
        <v>33</v>
      </c>
      <c r="BW12" s="33">
        <v>37</v>
      </c>
      <c r="BX12" s="33">
        <v>41</v>
      </c>
      <c r="BY12" s="33">
        <v>37</v>
      </c>
      <c r="BZ12" s="33">
        <v>20</v>
      </c>
      <c r="CA12" s="33">
        <v>12</v>
      </c>
      <c r="CB12" s="33">
        <v>0</v>
      </c>
      <c r="CC12" s="33">
        <v>0</v>
      </c>
      <c r="CD12" s="33">
        <v>33</v>
      </c>
      <c r="CE12" s="33">
        <v>29</v>
      </c>
      <c r="CF12" s="33">
        <v>18</v>
      </c>
      <c r="CG12" s="34">
        <v>39</v>
      </c>
      <c r="CH12" s="34">
        <v>18</v>
      </c>
      <c r="CI12" s="34">
        <v>12</v>
      </c>
      <c r="CJ12" s="34">
        <v>30</v>
      </c>
      <c r="CK12" s="34">
        <v>9</v>
      </c>
      <c r="CL12" s="34">
        <v>28</v>
      </c>
      <c r="CM12" s="34">
        <v>33</v>
      </c>
      <c r="CN12" s="34">
        <v>23</v>
      </c>
      <c r="CO12" s="34">
        <v>28</v>
      </c>
      <c r="CP12" s="34">
        <v>24</v>
      </c>
      <c r="CQ12" s="34">
        <v>23</v>
      </c>
      <c r="CR12" s="34">
        <v>30</v>
      </c>
      <c r="CS12" s="34">
        <v>23</v>
      </c>
      <c r="CT12" s="34">
        <v>24</v>
      </c>
      <c r="CU12" s="34">
        <v>30</v>
      </c>
      <c r="CV12" s="34">
        <v>22</v>
      </c>
      <c r="CW12" s="34">
        <v>23</v>
      </c>
      <c r="CX12" s="34">
        <v>26</v>
      </c>
      <c r="CY12" s="98">
        <v>30</v>
      </c>
      <c r="CZ12" s="58">
        <v>23</v>
      </c>
      <c r="DA12" s="34">
        <v>21</v>
      </c>
      <c r="DB12" s="34">
        <v>23</v>
      </c>
      <c r="DC12" s="34">
        <v>24</v>
      </c>
      <c r="DD12" s="34">
        <v>30</v>
      </c>
      <c r="DE12" s="34">
        <v>25</v>
      </c>
      <c r="DF12" s="34">
        <v>20</v>
      </c>
      <c r="DG12" s="34">
        <v>30</v>
      </c>
    </row>
    <row r="13" spans="1:111" hidden="1">
      <c r="A13" s="129"/>
      <c r="B13" s="126" t="s">
        <v>709</v>
      </c>
      <c r="C13" s="121">
        <v>15</v>
      </c>
      <c r="D13" s="33">
        <v>15</v>
      </c>
      <c r="E13" s="33">
        <v>16</v>
      </c>
      <c r="F13" s="33">
        <v>0</v>
      </c>
      <c r="G13" s="33">
        <v>100</v>
      </c>
      <c r="H13" s="33">
        <v>0</v>
      </c>
      <c r="I13" s="33">
        <v>0</v>
      </c>
      <c r="J13" s="33">
        <v>0</v>
      </c>
      <c r="K13" s="33">
        <v>0</v>
      </c>
      <c r="L13" s="33">
        <v>16</v>
      </c>
      <c r="M13" s="33">
        <v>10</v>
      </c>
      <c r="N13" s="33">
        <v>22</v>
      </c>
      <c r="O13" s="33">
        <v>25</v>
      </c>
      <c r="P13" s="33">
        <v>11</v>
      </c>
      <c r="Q13" s="33">
        <v>18</v>
      </c>
      <c r="R13" s="33">
        <v>18</v>
      </c>
      <c r="S13" s="33">
        <v>13</v>
      </c>
      <c r="T13" s="33">
        <v>19</v>
      </c>
      <c r="U13" s="33">
        <v>28</v>
      </c>
      <c r="V13" s="33">
        <v>29</v>
      </c>
      <c r="W13" s="33">
        <v>14</v>
      </c>
      <c r="X13" s="33">
        <v>21</v>
      </c>
      <c r="Y13" s="33">
        <v>14</v>
      </c>
      <c r="Z13" s="33">
        <v>8</v>
      </c>
      <c r="AA13" s="33">
        <v>20</v>
      </c>
      <c r="AB13" s="33">
        <v>26</v>
      </c>
      <c r="AC13" s="33">
        <v>14</v>
      </c>
      <c r="AD13" s="33">
        <v>0</v>
      </c>
      <c r="AE13" s="33">
        <v>0</v>
      </c>
      <c r="AF13" s="33">
        <v>23</v>
      </c>
      <c r="AG13" s="33">
        <v>19</v>
      </c>
      <c r="AH13" s="33">
        <v>14</v>
      </c>
      <c r="AI13" s="33">
        <v>9</v>
      </c>
      <c r="AJ13" s="33">
        <v>14</v>
      </c>
      <c r="AK13" s="33">
        <v>21</v>
      </c>
      <c r="AL13" s="33">
        <v>17</v>
      </c>
      <c r="AM13" s="33">
        <v>11</v>
      </c>
      <c r="AN13" s="33">
        <v>18</v>
      </c>
      <c r="AO13" s="33">
        <v>12</v>
      </c>
      <c r="AP13" s="33">
        <v>15</v>
      </c>
      <c r="AQ13" s="33">
        <v>15</v>
      </c>
      <c r="AR13" s="33">
        <v>30</v>
      </c>
      <c r="AS13" s="33">
        <v>11</v>
      </c>
      <c r="AT13" s="33">
        <v>9</v>
      </c>
      <c r="AU13" s="33">
        <v>14</v>
      </c>
      <c r="AV13" s="33">
        <v>16</v>
      </c>
      <c r="AW13" s="33">
        <v>15</v>
      </c>
      <c r="AX13" s="33">
        <v>24</v>
      </c>
      <c r="AY13" s="33">
        <v>14</v>
      </c>
      <c r="AZ13" s="33">
        <v>15</v>
      </c>
      <c r="BA13" s="33">
        <v>19</v>
      </c>
      <c r="BB13" s="33">
        <v>0</v>
      </c>
      <c r="BC13" s="33">
        <v>14</v>
      </c>
      <c r="BD13" s="33">
        <v>12</v>
      </c>
      <c r="BE13" s="33">
        <v>9</v>
      </c>
      <c r="BF13" s="33">
        <v>13</v>
      </c>
      <c r="BG13" s="33">
        <v>16</v>
      </c>
      <c r="BH13" s="33">
        <v>17</v>
      </c>
      <c r="BI13" s="33">
        <v>31</v>
      </c>
      <c r="BJ13" s="33">
        <v>8</v>
      </c>
      <c r="BK13" s="33">
        <v>12</v>
      </c>
      <c r="BL13" s="33">
        <v>14</v>
      </c>
      <c r="BM13" s="33">
        <v>38</v>
      </c>
      <c r="BN13" s="33">
        <v>13</v>
      </c>
      <c r="BO13" s="33">
        <v>14</v>
      </c>
      <c r="BP13" s="33">
        <v>18</v>
      </c>
      <c r="BQ13" s="33">
        <v>18</v>
      </c>
      <c r="BR13" s="33">
        <v>13</v>
      </c>
      <c r="BS13" s="33">
        <v>17</v>
      </c>
      <c r="BT13" s="33">
        <v>8</v>
      </c>
      <c r="BU13" s="33">
        <v>9</v>
      </c>
      <c r="BV13" s="33">
        <v>22</v>
      </c>
      <c r="BW13" s="33">
        <v>19</v>
      </c>
      <c r="BX13" s="33">
        <v>23</v>
      </c>
      <c r="BY13" s="33">
        <v>15</v>
      </c>
      <c r="BZ13" s="33">
        <v>24</v>
      </c>
      <c r="CA13" s="33">
        <v>0</v>
      </c>
      <c r="CB13" s="33">
        <v>10</v>
      </c>
      <c r="CC13" s="33">
        <v>0</v>
      </c>
      <c r="CD13" s="33">
        <v>7</v>
      </c>
      <c r="CE13" s="33">
        <v>22</v>
      </c>
      <c r="CF13" s="33">
        <v>11</v>
      </c>
      <c r="CG13" s="34">
        <v>16</v>
      </c>
      <c r="CH13" s="34">
        <v>18</v>
      </c>
      <c r="CI13" s="34">
        <v>16</v>
      </c>
      <c r="CJ13" s="34">
        <v>12</v>
      </c>
      <c r="CK13" s="34">
        <v>16</v>
      </c>
      <c r="CL13" s="34">
        <v>14</v>
      </c>
      <c r="CM13" s="34">
        <v>19</v>
      </c>
      <c r="CN13" s="34">
        <v>15</v>
      </c>
      <c r="CO13" s="34">
        <v>16</v>
      </c>
      <c r="CP13" s="34">
        <v>12</v>
      </c>
      <c r="CQ13" s="34">
        <v>22</v>
      </c>
      <c r="CR13" s="34">
        <v>12</v>
      </c>
      <c r="CS13" s="34">
        <v>17</v>
      </c>
      <c r="CT13" s="34">
        <v>22</v>
      </c>
      <c r="CU13" s="34">
        <v>13</v>
      </c>
      <c r="CV13" s="34">
        <v>14</v>
      </c>
      <c r="CW13" s="34">
        <v>17</v>
      </c>
      <c r="CX13" s="34">
        <v>17</v>
      </c>
      <c r="CY13" s="98">
        <v>14</v>
      </c>
      <c r="CZ13" s="58">
        <v>9</v>
      </c>
      <c r="DA13" s="34">
        <v>26</v>
      </c>
      <c r="DB13" s="34">
        <v>17</v>
      </c>
      <c r="DC13" s="34">
        <v>22</v>
      </c>
      <c r="DD13" s="34">
        <v>11</v>
      </c>
      <c r="DE13" s="34">
        <v>6</v>
      </c>
      <c r="DF13" s="34">
        <v>18</v>
      </c>
      <c r="DG13" s="34">
        <v>15</v>
      </c>
    </row>
    <row r="14" spans="1:111" hidden="1">
      <c r="A14" s="129"/>
      <c r="B14" s="126" t="s">
        <v>803</v>
      </c>
      <c r="C14" s="121">
        <v>14</v>
      </c>
      <c r="D14" s="33">
        <v>17</v>
      </c>
      <c r="E14" s="33">
        <v>13</v>
      </c>
      <c r="F14" s="33">
        <v>0</v>
      </c>
      <c r="G14" s="33">
        <v>0</v>
      </c>
      <c r="H14" s="33">
        <v>100</v>
      </c>
      <c r="I14" s="33">
        <v>0</v>
      </c>
      <c r="J14" s="33">
        <v>0</v>
      </c>
      <c r="K14" s="33">
        <v>0</v>
      </c>
      <c r="L14" s="33">
        <v>14</v>
      </c>
      <c r="M14" s="33">
        <v>10</v>
      </c>
      <c r="N14" s="33">
        <v>28</v>
      </c>
      <c r="O14" s="33">
        <v>0</v>
      </c>
      <c r="P14" s="33">
        <v>17</v>
      </c>
      <c r="Q14" s="33">
        <v>18</v>
      </c>
      <c r="R14" s="33">
        <v>7</v>
      </c>
      <c r="S14" s="33">
        <v>17</v>
      </c>
      <c r="T14" s="33">
        <v>24</v>
      </c>
      <c r="U14" s="33">
        <v>6</v>
      </c>
      <c r="V14" s="33">
        <v>6</v>
      </c>
      <c r="W14" s="33">
        <v>27</v>
      </c>
      <c r="X14" s="33">
        <v>21</v>
      </c>
      <c r="Y14" s="33">
        <v>24</v>
      </c>
      <c r="Z14" s="33">
        <v>10</v>
      </c>
      <c r="AA14" s="33">
        <v>7</v>
      </c>
      <c r="AB14" s="33">
        <v>16</v>
      </c>
      <c r="AC14" s="33">
        <v>22</v>
      </c>
      <c r="AD14" s="33">
        <v>16</v>
      </c>
      <c r="AE14" s="33">
        <v>0</v>
      </c>
      <c r="AF14" s="33">
        <v>17</v>
      </c>
      <c r="AG14" s="33">
        <v>18</v>
      </c>
      <c r="AH14" s="33">
        <v>12</v>
      </c>
      <c r="AI14" s="33">
        <v>18</v>
      </c>
      <c r="AJ14" s="33">
        <v>8</v>
      </c>
      <c r="AK14" s="33">
        <v>15</v>
      </c>
      <c r="AL14" s="33">
        <v>14</v>
      </c>
      <c r="AM14" s="33">
        <v>17</v>
      </c>
      <c r="AN14" s="33">
        <v>14</v>
      </c>
      <c r="AO14" s="33">
        <v>8</v>
      </c>
      <c r="AP14" s="33">
        <v>15</v>
      </c>
      <c r="AQ14" s="33">
        <v>15</v>
      </c>
      <c r="AR14" s="33">
        <v>10</v>
      </c>
      <c r="AS14" s="33">
        <v>17</v>
      </c>
      <c r="AT14" s="33">
        <v>12</v>
      </c>
      <c r="AU14" s="33">
        <v>15</v>
      </c>
      <c r="AV14" s="33">
        <v>10</v>
      </c>
      <c r="AW14" s="33">
        <v>10</v>
      </c>
      <c r="AX14" s="33">
        <v>10</v>
      </c>
      <c r="AY14" s="33">
        <v>13</v>
      </c>
      <c r="AZ14" s="33">
        <v>17</v>
      </c>
      <c r="BA14" s="33">
        <v>25</v>
      </c>
      <c r="BB14" s="33">
        <v>29</v>
      </c>
      <c r="BC14" s="33">
        <v>8</v>
      </c>
      <c r="BD14" s="33">
        <v>8</v>
      </c>
      <c r="BE14" s="33">
        <v>20</v>
      </c>
      <c r="BF14" s="33">
        <v>25</v>
      </c>
      <c r="BG14" s="33">
        <v>5</v>
      </c>
      <c r="BH14" s="33">
        <v>14</v>
      </c>
      <c r="BI14" s="33">
        <v>8</v>
      </c>
      <c r="BJ14" s="33">
        <v>8</v>
      </c>
      <c r="BK14" s="33">
        <v>6</v>
      </c>
      <c r="BL14" s="33">
        <v>21</v>
      </c>
      <c r="BM14" s="33">
        <v>38</v>
      </c>
      <c r="BN14" s="33">
        <v>23</v>
      </c>
      <c r="BO14" s="33">
        <v>25</v>
      </c>
      <c r="BP14" s="33">
        <v>11</v>
      </c>
      <c r="BQ14" s="33">
        <v>24</v>
      </c>
      <c r="BR14" s="33">
        <v>19</v>
      </c>
      <c r="BS14" s="33">
        <v>18</v>
      </c>
      <c r="BT14" s="33">
        <v>8</v>
      </c>
      <c r="BU14" s="33">
        <v>27</v>
      </c>
      <c r="BV14" s="33">
        <v>6</v>
      </c>
      <c r="BW14" s="33">
        <v>7</v>
      </c>
      <c r="BX14" s="33">
        <v>10</v>
      </c>
      <c r="BY14" s="33">
        <v>8</v>
      </c>
      <c r="BZ14" s="33">
        <v>18</v>
      </c>
      <c r="CA14" s="33">
        <v>35</v>
      </c>
      <c r="CB14" s="33">
        <v>31</v>
      </c>
      <c r="CC14" s="33">
        <v>10</v>
      </c>
      <c r="CD14" s="33">
        <v>22</v>
      </c>
      <c r="CE14" s="33">
        <v>13</v>
      </c>
      <c r="CF14" s="33">
        <v>14</v>
      </c>
      <c r="CG14" s="34">
        <v>17</v>
      </c>
      <c r="CH14" s="34">
        <v>17</v>
      </c>
      <c r="CI14" s="34">
        <v>14</v>
      </c>
      <c r="CJ14" s="34">
        <v>11</v>
      </c>
      <c r="CK14" s="34">
        <v>15</v>
      </c>
      <c r="CL14" s="34">
        <v>16</v>
      </c>
      <c r="CM14" s="34">
        <v>6</v>
      </c>
      <c r="CN14" s="34">
        <v>14</v>
      </c>
      <c r="CO14" s="34">
        <v>16</v>
      </c>
      <c r="CP14" s="34">
        <v>15</v>
      </c>
      <c r="CQ14" s="34">
        <v>15</v>
      </c>
      <c r="CR14" s="34">
        <v>12</v>
      </c>
      <c r="CS14" s="34">
        <v>13</v>
      </c>
      <c r="CT14" s="34">
        <v>10</v>
      </c>
      <c r="CU14" s="34">
        <v>16</v>
      </c>
      <c r="CV14" s="34">
        <v>15</v>
      </c>
      <c r="CW14" s="34">
        <v>13</v>
      </c>
      <c r="CX14" s="34">
        <v>13</v>
      </c>
      <c r="CY14" s="98">
        <v>18</v>
      </c>
      <c r="CZ14" s="58">
        <v>15</v>
      </c>
      <c r="DA14" s="34">
        <v>11</v>
      </c>
      <c r="DB14" s="34">
        <v>13</v>
      </c>
      <c r="DC14" s="34">
        <v>10</v>
      </c>
      <c r="DD14" s="34">
        <v>16</v>
      </c>
      <c r="DE14" s="34">
        <v>19</v>
      </c>
      <c r="DF14" s="34">
        <v>13</v>
      </c>
      <c r="DG14" s="34">
        <v>15</v>
      </c>
    </row>
    <row r="15" spans="1:111" hidden="1">
      <c r="A15" s="129"/>
      <c r="B15" s="126" t="s">
        <v>804</v>
      </c>
      <c r="C15" s="121">
        <v>9</v>
      </c>
      <c r="D15" s="33">
        <v>8</v>
      </c>
      <c r="E15" s="33">
        <v>10</v>
      </c>
      <c r="F15" s="33">
        <v>0</v>
      </c>
      <c r="G15" s="33">
        <v>0</v>
      </c>
      <c r="H15" s="33">
        <v>0</v>
      </c>
      <c r="I15" s="33">
        <v>100</v>
      </c>
      <c r="J15" s="33">
        <v>0</v>
      </c>
      <c r="K15" s="33">
        <v>0</v>
      </c>
      <c r="L15" s="33">
        <v>7</v>
      </c>
      <c r="M15" s="33">
        <v>15</v>
      </c>
      <c r="N15" s="33">
        <v>6</v>
      </c>
      <c r="O15" s="33">
        <v>13</v>
      </c>
      <c r="P15" s="33">
        <v>11</v>
      </c>
      <c r="Q15" s="33">
        <v>18</v>
      </c>
      <c r="R15" s="33">
        <v>5</v>
      </c>
      <c r="S15" s="33">
        <v>4</v>
      </c>
      <c r="T15" s="33">
        <v>0</v>
      </c>
      <c r="U15" s="33">
        <v>17</v>
      </c>
      <c r="V15" s="33">
        <v>0</v>
      </c>
      <c r="W15" s="33">
        <v>9</v>
      </c>
      <c r="X15" s="33">
        <v>21</v>
      </c>
      <c r="Y15" s="33">
        <v>10</v>
      </c>
      <c r="Z15" s="33">
        <v>14</v>
      </c>
      <c r="AA15" s="33">
        <v>7</v>
      </c>
      <c r="AB15" s="33">
        <v>11</v>
      </c>
      <c r="AC15" s="33">
        <v>9</v>
      </c>
      <c r="AD15" s="33">
        <v>19</v>
      </c>
      <c r="AE15" s="33">
        <v>0</v>
      </c>
      <c r="AF15" s="33">
        <v>6</v>
      </c>
      <c r="AG15" s="33">
        <v>2</v>
      </c>
      <c r="AH15" s="33">
        <v>8</v>
      </c>
      <c r="AI15" s="33">
        <v>14</v>
      </c>
      <c r="AJ15" s="33">
        <v>16</v>
      </c>
      <c r="AK15" s="33">
        <v>4</v>
      </c>
      <c r="AL15" s="33">
        <v>10</v>
      </c>
      <c r="AM15" s="33">
        <v>11</v>
      </c>
      <c r="AN15" s="33">
        <v>7</v>
      </c>
      <c r="AO15" s="33">
        <v>8</v>
      </c>
      <c r="AP15" s="33">
        <v>10</v>
      </c>
      <c r="AQ15" s="33">
        <v>10</v>
      </c>
      <c r="AR15" s="33">
        <v>0</v>
      </c>
      <c r="AS15" s="33">
        <v>9</v>
      </c>
      <c r="AT15" s="33">
        <v>15</v>
      </c>
      <c r="AU15" s="33">
        <v>13</v>
      </c>
      <c r="AV15" s="33">
        <v>8</v>
      </c>
      <c r="AW15" s="33">
        <v>10</v>
      </c>
      <c r="AX15" s="33">
        <v>14</v>
      </c>
      <c r="AY15" s="33">
        <v>10</v>
      </c>
      <c r="AZ15" s="33">
        <v>8</v>
      </c>
      <c r="BA15" s="33">
        <v>0</v>
      </c>
      <c r="BB15" s="33">
        <v>21</v>
      </c>
      <c r="BC15" s="33">
        <v>8</v>
      </c>
      <c r="BD15" s="33">
        <v>8</v>
      </c>
      <c r="BE15" s="33">
        <v>9</v>
      </c>
      <c r="BF15" s="33">
        <v>13</v>
      </c>
      <c r="BG15" s="33">
        <v>7</v>
      </c>
      <c r="BH15" s="33">
        <v>14</v>
      </c>
      <c r="BI15" s="33">
        <v>8</v>
      </c>
      <c r="BJ15" s="33">
        <v>8</v>
      </c>
      <c r="BK15" s="33">
        <v>0</v>
      </c>
      <c r="BL15" s="33">
        <v>7</v>
      </c>
      <c r="BM15" s="33">
        <v>13</v>
      </c>
      <c r="BN15" s="33">
        <v>10</v>
      </c>
      <c r="BO15" s="33">
        <v>4</v>
      </c>
      <c r="BP15" s="33">
        <v>14</v>
      </c>
      <c r="BQ15" s="33">
        <v>6</v>
      </c>
      <c r="BR15" s="33">
        <v>6</v>
      </c>
      <c r="BS15" s="33">
        <v>10</v>
      </c>
      <c r="BT15" s="33">
        <v>10</v>
      </c>
      <c r="BU15" s="33">
        <v>0</v>
      </c>
      <c r="BV15" s="33">
        <v>0</v>
      </c>
      <c r="BW15" s="33">
        <v>11</v>
      </c>
      <c r="BX15" s="33">
        <v>8</v>
      </c>
      <c r="BY15" s="33">
        <v>8</v>
      </c>
      <c r="BZ15" s="33">
        <v>4</v>
      </c>
      <c r="CA15" s="33">
        <v>12</v>
      </c>
      <c r="CB15" s="33">
        <v>21</v>
      </c>
      <c r="CC15" s="33">
        <v>10</v>
      </c>
      <c r="CD15" s="33">
        <v>7</v>
      </c>
      <c r="CE15" s="33">
        <v>9</v>
      </c>
      <c r="CF15" s="33">
        <v>9</v>
      </c>
      <c r="CG15" s="34">
        <v>3</v>
      </c>
      <c r="CH15" s="34">
        <v>14</v>
      </c>
      <c r="CI15" s="34">
        <v>11</v>
      </c>
      <c r="CJ15" s="34">
        <v>8</v>
      </c>
      <c r="CK15" s="34">
        <v>11</v>
      </c>
      <c r="CL15" s="34">
        <v>8</v>
      </c>
      <c r="CM15" s="34">
        <v>13</v>
      </c>
      <c r="CN15" s="34">
        <v>11</v>
      </c>
      <c r="CO15" s="34">
        <v>7</v>
      </c>
      <c r="CP15" s="34">
        <v>11</v>
      </c>
      <c r="CQ15" s="34">
        <v>6</v>
      </c>
      <c r="CR15" s="34">
        <v>11</v>
      </c>
      <c r="CS15" s="34">
        <v>13</v>
      </c>
      <c r="CT15" s="34">
        <v>5</v>
      </c>
      <c r="CU15" s="34">
        <v>6</v>
      </c>
      <c r="CV15" s="34">
        <v>11</v>
      </c>
      <c r="CW15" s="34">
        <v>13</v>
      </c>
      <c r="CX15" s="34">
        <v>7</v>
      </c>
      <c r="CY15" s="98">
        <v>7</v>
      </c>
      <c r="CZ15" s="58">
        <v>11</v>
      </c>
      <c r="DA15" s="34">
        <v>6</v>
      </c>
      <c r="DB15" s="34">
        <v>13</v>
      </c>
      <c r="DC15" s="34">
        <v>5</v>
      </c>
      <c r="DD15" s="34">
        <v>5</v>
      </c>
      <c r="DE15" s="34">
        <v>17</v>
      </c>
      <c r="DF15" s="34">
        <v>7</v>
      </c>
      <c r="DG15" s="34">
        <v>8</v>
      </c>
    </row>
    <row r="16" spans="1:111" hidden="1">
      <c r="A16" s="129"/>
      <c r="B16" s="126" t="s">
        <v>712</v>
      </c>
      <c r="C16" s="121">
        <v>12</v>
      </c>
      <c r="D16" s="33">
        <v>9</v>
      </c>
      <c r="E16" s="33">
        <v>13</v>
      </c>
      <c r="F16" s="33">
        <v>0</v>
      </c>
      <c r="G16" s="33">
        <v>0</v>
      </c>
      <c r="H16" s="33">
        <v>0</v>
      </c>
      <c r="I16" s="33">
        <v>0</v>
      </c>
      <c r="J16" s="33">
        <v>100</v>
      </c>
      <c r="K16" s="33">
        <v>0</v>
      </c>
      <c r="L16" s="33">
        <v>12</v>
      </c>
      <c r="M16" s="33">
        <v>20</v>
      </c>
      <c r="N16" s="33">
        <v>11</v>
      </c>
      <c r="O16" s="33">
        <v>0</v>
      </c>
      <c r="P16" s="33">
        <v>11</v>
      </c>
      <c r="Q16" s="33">
        <v>5</v>
      </c>
      <c r="R16" s="33">
        <v>0</v>
      </c>
      <c r="S16" s="33">
        <v>4</v>
      </c>
      <c r="T16" s="33">
        <v>24</v>
      </c>
      <c r="U16" s="33">
        <v>11</v>
      </c>
      <c r="V16" s="33">
        <v>12</v>
      </c>
      <c r="W16" s="33">
        <v>23</v>
      </c>
      <c r="X16" s="33">
        <v>14</v>
      </c>
      <c r="Y16" s="33">
        <v>18</v>
      </c>
      <c r="Z16" s="33">
        <v>13</v>
      </c>
      <c r="AA16" s="33">
        <v>6</v>
      </c>
      <c r="AB16" s="33">
        <v>5</v>
      </c>
      <c r="AC16" s="33">
        <v>18</v>
      </c>
      <c r="AD16" s="33">
        <v>19</v>
      </c>
      <c r="AE16" s="33">
        <v>0</v>
      </c>
      <c r="AF16" s="33">
        <v>6</v>
      </c>
      <c r="AG16" s="33">
        <v>14</v>
      </c>
      <c r="AH16" s="33">
        <v>11</v>
      </c>
      <c r="AI16" s="33">
        <v>6</v>
      </c>
      <c r="AJ16" s="33">
        <v>24</v>
      </c>
      <c r="AK16" s="33">
        <v>8</v>
      </c>
      <c r="AL16" s="33">
        <v>14</v>
      </c>
      <c r="AM16" s="33">
        <v>10</v>
      </c>
      <c r="AN16" s="33">
        <v>11</v>
      </c>
      <c r="AO16" s="33">
        <v>16</v>
      </c>
      <c r="AP16" s="33">
        <v>12</v>
      </c>
      <c r="AQ16" s="33">
        <v>13</v>
      </c>
      <c r="AR16" s="33">
        <v>15</v>
      </c>
      <c r="AS16" s="33">
        <v>17</v>
      </c>
      <c r="AT16" s="33">
        <v>15</v>
      </c>
      <c r="AU16" s="33">
        <v>6</v>
      </c>
      <c r="AV16" s="33">
        <v>12</v>
      </c>
      <c r="AW16" s="33">
        <v>35</v>
      </c>
      <c r="AX16" s="33">
        <v>17</v>
      </c>
      <c r="AY16" s="33">
        <v>8</v>
      </c>
      <c r="AZ16" s="33">
        <v>13</v>
      </c>
      <c r="BA16" s="33">
        <v>6</v>
      </c>
      <c r="BB16" s="33">
        <v>7</v>
      </c>
      <c r="BC16" s="33">
        <v>12</v>
      </c>
      <c r="BD16" s="33">
        <v>16</v>
      </c>
      <c r="BE16" s="33">
        <v>9</v>
      </c>
      <c r="BF16" s="33">
        <v>0</v>
      </c>
      <c r="BG16" s="33">
        <v>5</v>
      </c>
      <c r="BH16" s="33">
        <v>7</v>
      </c>
      <c r="BI16" s="33">
        <v>23</v>
      </c>
      <c r="BJ16" s="33">
        <v>15</v>
      </c>
      <c r="BK16" s="33">
        <v>18</v>
      </c>
      <c r="BL16" s="33">
        <v>21</v>
      </c>
      <c r="BM16" s="33">
        <v>0</v>
      </c>
      <c r="BN16" s="33">
        <v>3</v>
      </c>
      <c r="BO16" s="33">
        <v>4</v>
      </c>
      <c r="BP16" s="33">
        <v>16</v>
      </c>
      <c r="BQ16" s="33">
        <v>12</v>
      </c>
      <c r="BR16" s="33">
        <v>6</v>
      </c>
      <c r="BS16" s="33">
        <v>12</v>
      </c>
      <c r="BT16" s="33">
        <v>10</v>
      </c>
      <c r="BU16" s="33">
        <v>27</v>
      </c>
      <c r="BV16" s="33">
        <v>17</v>
      </c>
      <c r="BW16" s="33">
        <v>4</v>
      </c>
      <c r="BX16" s="33">
        <v>5</v>
      </c>
      <c r="BY16" s="33">
        <v>17</v>
      </c>
      <c r="BZ16" s="33">
        <v>20</v>
      </c>
      <c r="CA16" s="33">
        <v>18</v>
      </c>
      <c r="CB16" s="33">
        <v>14</v>
      </c>
      <c r="CC16" s="33">
        <v>10</v>
      </c>
      <c r="CD16" s="33">
        <v>4</v>
      </c>
      <c r="CE16" s="33">
        <v>12</v>
      </c>
      <c r="CF16" s="33">
        <v>13</v>
      </c>
      <c r="CG16" s="34">
        <v>7</v>
      </c>
      <c r="CH16" s="34">
        <v>15</v>
      </c>
      <c r="CI16" s="34">
        <v>15</v>
      </c>
      <c r="CJ16" s="34">
        <v>9</v>
      </c>
      <c r="CK16" s="34">
        <v>15</v>
      </c>
      <c r="CL16" s="34">
        <v>12</v>
      </c>
      <c r="CM16" s="34">
        <v>6</v>
      </c>
      <c r="CN16" s="34">
        <v>12</v>
      </c>
      <c r="CO16" s="34">
        <v>13</v>
      </c>
      <c r="CP16" s="34">
        <v>11</v>
      </c>
      <c r="CQ16" s="34">
        <v>11</v>
      </c>
      <c r="CR16" s="34">
        <v>16</v>
      </c>
      <c r="CS16" s="34">
        <v>6</v>
      </c>
      <c r="CT16" s="34">
        <v>12</v>
      </c>
      <c r="CU16" s="34">
        <v>13</v>
      </c>
      <c r="CV16" s="34">
        <v>14</v>
      </c>
      <c r="CW16" s="34">
        <v>6</v>
      </c>
      <c r="CX16" s="34">
        <v>11</v>
      </c>
      <c r="CY16" s="98">
        <v>14</v>
      </c>
      <c r="CZ16" s="58">
        <v>15</v>
      </c>
      <c r="DA16" s="34">
        <v>11</v>
      </c>
      <c r="DB16" s="34">
        <v>6</v>
      </c>
      <c r="DC16" s="34">
        <v>12</v>
      </c>
      <c r="DD16" s="34">
        <v>11</v>
      </c>
      <c r="DE16" s="34">
        <v>13</v>
      </c>
      <c r="DF16" s="34">
        <v>14</v>
      </c>
      <c r="DG16" s="34">
        <v>15</v>
      </c>
    </row>
    <row r="17" spans="1:111" hidden="1">
      <c r="A17" s="129"/>
      <c r="B17" s="126" t="s">
        <v>713</v>
      </c>
      <c r="C17" s="121">
        <v>25</v>
      </c>
      <c r="D17" s="33">
        <v>29</v>
      </c>
      <c r="E17" s="33">
        <v>23</v>
      </c>
      <c r="F17" s="33">
        <v>0</v>
      </c>
      <c r="G17" s="33">
        <v>0</v>
      </c>
      <c r="H17" s="33">
        <v>0</v>
      </c>
      <c r="I17" s="33">
        <v>0</v>
      </c>
      <c r="J17" s="33">
        <v>0</v>
      </c>
      <c r="K17" s="33">
        <v>100</v>
      </c>
      <c r="L17" s="33">
        <v>26</v>
      </c>
      <c r="M17" s="33">
        <v>28</v>
      </c>
      <c r="N17" s="33">
        <v>28</v>
      </c>
      <c r="O17" s="33">
        <v>50</v>
      </c>
      <c r="P17" s="33">
        <v>0</v>
      </c>
      <c r="Q17" s="33">
        <v>23</v>
      </c>
      <c r="R17" s="33">
        <v>15</v>
      </c>
      <c r="S17" s="33">
        <v>13</v>
      </c>
      <c r="T17" s="33">
        <v>19</v>
      </c>
      <c r="U17" s="33">
        <v>28</v>
      </c>
      <c r="V17" s="33">
        <v>24</v>
      </c>
      <c r="W17" s="33">
        <v>18</v>
      </c>
      <c r="X17" s="33">
        <v>7</v>
      </c>
      <c r="Y17" s="33">
        <v>24</v>
      </c>
      <c r="Z17" s="33">
        <v>44</v>
      </c>
      <c r="AA17" s="33">
        <v>7</v>
      </c>
      <c r="AB17" s="33">
        <v>32</v>
      </c>
      <c r="AC17" s="33">
        <v>35</v>
      </c>
      <c r="AD17" s="33">
        <v>47</v>
      </c>
      <c r="AE17" s="33">
        <v>100</v>
      </c>
      <c r="AF17" s="33">
        <v>19</v>
      </c>
      <c r="AG17" s="33">
        <v>16</v>
      </c>
      <c r="AH17" s="33">
        <v>43</v>
      </c>
      <c r="AI17" s="33">
        <v>18</v>
      </c>
      <c r="AJ17" s="33">
        <v>20</v>
      </c>
      <c r="AK17" s="33">
        <v>21</v>
      </c>
      <c r="AL17" s="33">
        <v>25</v>
      </c>
      <c r="AM17" s="33">
        <v>25</v>
      </c>
      <c r="AN17" s="33">
        <v>11</v>
      </c>
      <c r="AO17" s="33">
        <v>48</v>
      </c>
      <c r="AP17" s="33">
        <v>25</v>
      </c>
      <c r="AQ17" s="33">
        <v>20</v>
      </c>
      <c r="AR17" s="33">
        <v>20</v>
      </c>
      <c r="AS17" s="33">
        <v>15</v>
      </c>
      <c r="AT17" s="33">
        <v>29</v>
      </c>
      <c r="AU17" s="33">
        <v>28</v>
      </c>
      <c r="AV17" s="33">
        <v>23</v>
      </c>
      <c r="AW17" s="33">
        <v>15</v>
      </c>
      <c r="AX17" s="33">
        <v>31</v>
      </c>
      <c r="AY17" s="33">
        <v>29</v>
      </c>
      <c r="AZ17" s="33">
        <v>19</v>
      </c>
      <c r="BA17" s="33">
        <v>25</v>
      </c>
      <c r="BB17" s="33">
        <v>21</v>
      </c>
      <c r="BC17" s="33">
        <v>31</v>
      </c>
      <c r="BD17" s="33">
        <v>32</v>
      </c>
      <c r="BE17" s="33">
        <v>31</v>
      </c>
      <c r="BF17" s="33">
        <v>13</v>
      </c>
      <c r="BG17" s="33">
        <v>22</v>
      </c>
      <c r="BH17" s="33">
        <v>10</v>
      </c>
      <c r="BI17" s="33">
        <v>23</v>
      </c>
      <c r="BJ17" s="33">
        <v>38</v>
      </c>
      <c r="BK17" s="33">
        <v>35</v>
      </c>
      <c r="BL17" s="33">
        <v>14</v>
      </c>
      <c r="BM17" s="33">
        <v>0</v>
      </c>
      <c r="BN17" s="33">
        <v>35</v>
      </c>
      <c r="BO17" s="33">
        <v>25</v>
      </c>
      <c r="BP17" s="33">
        <v>14</v>
      </c>
      <c r="BQ17" s="33">
        <v>24</v>
      </c>
      <c r="BR17" s="33">
        <v>19</v>
      </c>
      <c r="BS17" s="33">
        <v>29</v>
      </c>
      <c r="BT17" s="33">
        <v>15</v>
      </c>
      <c r="BU17" s="33">
        <v>23</v>
      </c>
      <c r="BV17" s="33">
        <v>22</v>
      </c>
      <c r="BW17" s="33">
        <v>22</v>
      </c>
      <c r="BX17" s="33">
        <v>13</v>
      </c>
      <c r="BY17" s="33">
        <v>15</v>
      </c>
      <c r="BZ17" s="33">
        <v>12</v>
      </c>
      <c r="CA17" s="33">
        <v>24</v>
      </c>
      <c r="CB17" s="33">
        <v>24</v>
      </c>
      <c r="CC17" s="33">
        <v>71</v>
      </c>
      <c r="CD17" s="33">
        <v>26</v>
      </c>
      <c r="CE17" s="33">
        <v>15</v>
      </c>
      <c r="CF17" s="33">
        <v>34</v>
      </c>
      <c r="CG17" s="34">
        <v>19</v>
      </c>
      <c r="CH17" s="34">
        <v>18</v>
      </c>
      <c r="CI17" s="34">
        <v>32</v>
      </c>
      <c r="CJ17" s="34">
        <v>30</v>
      </c>
      <c r="CK17" s="34">
        <v>34</v>
      </c>
      <c r="CL17" s="34">
        <v>22</v>
      </c>
      <c r="CM17" s="34">
        <v>23</v>
      </c>
      <c r="CN17" s="34">
        <v>27</v>
      </c>
      <c r="CO17" s="34">
        <v>21</v>
      </c>
      <c r="CP17" s="34">
        <v>28</v>
      </c>
      <c r="CQ17" s="34">
        <v>24</v>
      </c>
      <c r="CR17" s="34">
        <v>19</v>
      </c>
      <c r="CS17" s="34">
        <v>28</v>
      </c>
      <c r="CT17" s="34">
        <v>27</v>
      </c>
      <c r="CU17" s="34">
        <v>22</v>
      </c>
      <c r="CV17" s="34">
        <v>25</v>
      </c>
      <c r="CW17" s="34">
        <v>28</v>
      </c>
      <c r="CX17" s="34">
        <v>26</v>
      </c>
      <c r="CY17" s="98">
        <v>18</v>
      </c>
      <c r="CZ17" s="58">
        <v>27</v>
      </c>
      <c r="DA17" s="34">
        <v>26</v>
      </c>
      <c r="DB17" s="34">
        <v>28</v>
      </c>
      <c r="DC17" s="34">
        <v>27</v>
      </c>
      <c r="DD17" s="34">
        <v>27</v>
      </c>
      <c r="DE17" s="34">
        <v>21</v>
      </c>
      <c r="DF17" s="34">
        <v>27</v>
      </c>
      <c r="DG17" s="34">
        <v>18</v>
      </c>
    </row>
    <row r="18" spans="1:111" hidden="1">
      <c r="A18" s="129"/>
      <c r="B18" s="126"/>
      <c r="C18" s="12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4"/>
      <c r="CH18" s="34"/>
      <c r="CI18" s="34"/>
      <c r="CJ18" s="34"/>
      <c r="CK18" s="34"/>
      <c r="CL18" s="34"/>
      <c r="CM18" s="34"/>
      <c r="CN18" s="34"/>
      <c r="CO18" s="34"/>
      <c r="CP18" s="34"/>
      <c r="CQ18" s="34"/>
      <c r="CR18" s="34"/>
      <c r="CS18" s="34"/>
      <c r="CT18" s="34"/>
      <c r="CU18" s="34"/>
      <c r="CV18" s="34"/>
      <c r="CW18" s="34"/>
      <c r="CX18" s="34"/>
      <c r="CY18" s="98"/>
      <c r="CZ18" s="58"/>
      <c r="DA18" s="34"/>
      <c r="DB18" s="34"/>
      <c r="DC18" s="34"/>
      <c r="DD18" s="34"/>
      <c r="DE18" s="34"/>
      <c r="DF18" s="34"/>
      <c r="DG18" s="34"/>
    </row>
    <row r="19" spans="1:111" ht="15" hidden="1" customHeight="1">
      <c r="A19" s="129"/>
      <c r="B19" s="125" t="s">
        <v>805</v>
      </c>
      <c r="C19" s="12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4"/>
      <c r="CH19" s="34"/>
      <c r="CI19" s="34"/>
      <c r="CJ19" s="34"/>
      <c r="CK19" s="34"/>
      <c r="CL19" s="34"/>
      <c r="CM19" s="34"/>
      <c r="CN19" s="34"/>
      <c r="CO19" s="34"/>
      <c r="CP19" s="34"/>
      <c r="CQ19" s="34"/>
      <c r="CR19" s="34"/>
      <c r="CS19" s="34"/>
      <c r="CT19" s="34"/>
      <c r="CU19" s="34"/>
      <c r="CV19" s="34"/>
      <c r="CW19" s="34"/>
      <c r="CX19" s="34"/>
      <c r="CY19" s="98"/>
      <c r="CZ19" s="58"/>
      <c r="DA19" s="34"/>
      <c r="DB19" s="34"/>
      <c r="DC19" s="34"/>
      <c r="DD19" s="34"/>
      <c r="DE19" s="34"/>
      <c r="DF19" s="34"/>
      <c r="DG19" s="34"/>
    </row>
    <row r="20" spans="1:111" hidden="1">
      <c r="A20" s="129"/>
      <c r="B20" s="126" t="s">
        <v>64</v>
      </c>
      <c r="C20" s="121">
        <v>65</v>
      </c>
      <c r="D20" s="33">
        <v>61</v>
      </c>
      <c r="E20" s="33">
        <v>67</v>
      </c>
      <c r="F20" s="33">
        <v>70</v>
      </c>
      <c r="G20" s="33">
        <v>66</v>
      </c>
      <c r="H20" s="33">
        <v>64</v>
      </c>
      <c r="I20" s="33">
        <v>50</v>
      </c>
      <c r="J20" s="33">
        <v>64</v>
      </c>
      <c r="K20" s="33">
        <v>67</v>
      </c>
      <c r="L20" s="33">
        <v>100</v>
      </c>
      <c r="M20" s="33">
        <v>0</v>
      </c>
      <c r="N20" s="33">
        <v>0</v>
      </c>
      <c r="O20" s="33">
        <v>0</v>
      </c>
      <c r="P20" s="33">
        <v>0</v>
      </c>
      <c r="Q20" s="33">
        <v>0</v>
      </c>
      <c r="R20" s="33">
        <v>59</v>
      </c>
      <c r="S20" s="33">
        <v>52</v>
      </c>
      <c r="T20" s="33">
        <v>52</v>
      </c>
      <c r="U20" s="33">
        <v>72</v>
      </c>
      <c r="V20" s="33">
        <v>53</v>
      </c>
      <c r="W20" s="33">
        <v>73</v>
      </c>
      <c r="X20" s="33">
        <v>64</v>
      </c>
      <c r="Y20" s="33">
        <v>71</v>
      </c>
      <c r="Z20" s="33">
        <v>73</v>
      </c>
      <c r="AA20" s="33">
        <v>65</v>
      </c>
      <c r="AB20" s="33">
        <v>74</v>
      </c>
      <c r="AC20" s="33">
        <v>70</v>
      </c>
      <c r="AD20" s="33">
        <v>50</v>
      </c>
      <c r="AE20" s="33">
        <v>0</v>
      </c>
      <c r="AF20" s="33">
        <v>69</v>
      </c>
      <c r="AG20" s="33">
        <v>67</v>
      </c>
      <c r="AH20" s="33">
        <v>62</v>
      </c>
      <c r="AI20" s="33">
        <v>66</v>
      </c>
      <c r="AJ20" s="33">
        <v>65</v>
      </c>
      <c r="AK20" s="33">
        <v>79</v>
      </c>
      <c r="AL20" s="33">
        <v>56</v>
      </c>
      <c r="AM20" s="33">
        <v>65</v>
      </c>
      <c r="AN20" s="33">
        <v>75</v>
      </c>
      <c r="AO20" s="33">
        <v>68</v>
      </c>
      <c r="AP20" s="33">
        <v>64</v>
      </c>
      <c r="AQ20" s="33">
        <v>66</v>
      </c>
      <c r="AR20" s="33">
        <v>60</v>
      </c>
      <c r="AS20" s="33">
        <v>53</v>
      </c>
      <c r="AT20" s="33">
        <v>56</v>
      </c>
      <c r="AU20" s="33">
        <v>67</v>
      </c>
      <c r="AV20" s="33">
        <v>72</v>
      </c>
      <c r="AW20" s="33">
        <v>75</v>
      </c>
      <c r="AX20" s="33">
        <v>52</v>
      </c>
      <c r="AY20" s="33">
        <v>65</v>
      </c>
      <c r="AZ20" s="33">
        <v>66</v>
      </c>
      <c r="BA20" s="33">
        <v>75</v>
      </c>
      <c r="BB20" s="33">
        <v>43</v>
      </c>
      <c r="BC20" s="33">
        <v>67</v>
      </c>
      <c r="BD20" s="33">
        <v>52</v>
      </c>
      <c r="BE20" s="33">
        <v>65</v>
      </c>
      <c r="BF20" s="33">
        <v>63</v>
      </c>
      <c r="BG20" s="33">
        <v>67</v>
      </c>
      <c r="BH20" s="33">
        <v>69</v>
      </c>
      <c r="BI20" s="33">
        <v>69</v>
      </c>
      <c r="BJ20" s="33">
        <v>77</v>
      </c>
      <c r="BK20" s="33">
        <v>76</v>
      </c>
      <c r="BL20" s="33">
        <v>64</v>
      </c>
      <c r="BM20" s="33">
        <v>63</v>
      </c>
      <c r="BN20" s="33">
        <v>68</v>
      </c>
      <c r="BO20" s="33">
        <v>64</v>
      </c>
      <c r="BP20" s="33">
        <v>68</v>
      </c>
      <c r="BQ20" s="33">
        <v>71</v>
      </c>
      <c r="BR20" s="33">
        <v>66</v>
      </c>
      <c r="BS20" s="33">
        <v>63</v>
      </c>
      <c r="BT20" s="33">
        <v>71</v>
      </c>
      <c r="BU20" s="33">
        <v>68</v>
      </c>
      <c r="BV20" s="33">
        <v>83</v>
      </c>
      <c r="BW20" s="33">
        <v>61</v>
      </c>
      <c r="BX20" s="33">
        <v>70</v>
      </c>
      <c r="BY20" s="33">
        <v>62</v>
      </c>
      <c r="BZ20" s="33">
        <v>61</v>
      </c>
      <c r="CA20" s="33">
        <v>71</v>
      </c>
      <c r="CB20" s="33">
        <v>48</v>
      </c>
      <c r="CC20" s="33">
        <v>71</v>
      </c>
      <c r="CD20" s="33">
        <v>56</v>
      </c>
      <c r="CE20" s="33">
        <v>65</v>
      </c>
      <c r="CF20" s="33">
        <v>67</v>
      </c>
      <c r="CG20" s="34">
        <v>61</v>
      </c>
      <c r="CH20" s="34">
        <v>68</v>
      </c>
      <c r="CI20" s="34">
        <v>69</v>
      </c>
      <c r="CJ20" s="34">
        <v>62</v>
      </c>
      <c r="CK20" s="34">
        <v>62</v>
      </c>
      <c r="CL20" s="34">
        <v>66</v>
      </c>
      <c r="CM20" s="34">
        <v>67</v>
      </c>
      <c r="CN20" s="34">
        <v>65</v>
      </c>
      <c r="CO20" s="34">
        <v>66</v>
      </c>
      <c r="CP20" s="34">
        <v>68</v>
      </c>
      <c r="CQ20" s="34">
        <v>66</v>
      </c>
      <c r="CR20" s="34">
        <v>58</v>
      </c>
      <c r="CS20" s="34">
        <v>66</v>
      </c>
      <c r="CT20" s="34">
        <v>73</v>
      </c>
      <c r="CU20" s="34">
        <v>61</v>
      </c>
      <c r="CV20" s="34">
        <v>64</v>
      </c>
      <c r="CW20" s="34">
        <v>66</v>
      </c>
      <c r="CX20" s="34">
        <v>67</v>
      </c>
      <c r="CY20" s="98">
        <v>65</v>
      </c>
      <c r="CZ20" s="58">
        <v>69</v>
      </c>
      <c r="DA20" s="34">
        <v>53</v>
      </c>
      <c r="DB20" s="34">
        <v>66</v>
      </c>
      <c r="DC20" s="34">
        <v>73</v>
      </c>
      <c r="DD20" s="34">
        <v>57</v>
      </c>
      <c r="DE20" s="34">
        <v>71</v>
      </c>
      <c r="DF20" s="34">
        <v>61</v>
      </c>
      <c r="DG20" s="34">
        <v>65</v>
      </c>
    </row>
    <row r="21" spans="1:111" hidden="1">
      <c r="A21" s="129"/>
      <c r="B21" s="126" t="s">
        <v>65</v>
      </c>
      <c r="C21" s="121">
        <v>13</v>
      </c>
      <c r="D21" s="33">
        <v>10</v>
      </c>
      <c r="E21" s="33">
        <v>15</v>
      </c>
      <c r="F21" s="33">
        <v>9</v>
      </c>
      <c r="G21" s="33">
        <v>9</v>
      </c>
      <c r="H21" s="33">
        <v>9</v>
      </c>
      <c r="I21" s="33">
        <v>21</v>
      </c>
      <c r="J21" s="33">
        <v>22</v>
      </c>
      <c r="K21" s="33">
        <v>14</v>
      </c>
      <c r="L21" s="33">
        <v>0</v>
      </c>
      <c r="M21" s="33">
        <v>100</v>
      </c>
      <c r="N21" s="33">
        <v>0</v>
      </c>
      <c r="O21" s="33">
        <v>0</v>
      </c>
      <c r="P21" s="33">
        <v>0</v>
      </c>
      <c r="Q21" s="33">
        <v>0</v>
      </c>
      <c r="R21" s="33">
        <v>11</v>
      </c>
      <c r="S21" s="33">
        <v>26</v>
      </c>
      <c r="T21" s="33">
        <v>14</v>
      </c>
      <c r="U21" s="33">
        <v>6</v>
      </c>
      <c r="V21" s="33">
        <v>18</v>
      </c>
      <c r="W21" s="33">
        <v>18</v>
      </c>
      <c r="X21" s="33">
        <v>14</v>
      </c>
      <c r="Y21" s="33">
        <v>4</v>
      </c>
      <c r="Z21" s="33">
        <v>15</v>
      </c>
      <c r="AA21" s="33">
        <v>15</v>
      </c>
      <c r="AB21" s="33">
        <v>11</v>
      </c>
      <c r="AC21" s="33">
        <v>10</v>
      </c>
      <c r="AD21" s="33">
        <v>16</v>
      </c>
      <c r="AE21" s="33">
        <v>50</v>
      </c>
      <c r="AF21" s="33">
        <v>13</v>
      </c>
      <c r="AG21" s="33">
        <v>5</v>
      </c>
      <c r="AH21" s="33">
        <v>15</v>
      </c>
      <c r="AI21" s="33">
        <v>15</v>
      </c>
      <c r="AJ21" s="33">
        <v>16</v>
      </c>
      <c r="AK21" s="33">
        <v>8</v>
      </c>
      <c r="AL21" s="33">
        <v>18</v>
      </c>
      <c r="AM21" s="33">
        <v>10</v>
      </c>
      <c r="AN21" s="33">
        <v>11</v>
      </c>
      <c r="AO21" s="33">
        <v>16</v>
      </c>
      <c r="AP21" s="33">
        <v>13</v>
      </c>
      <c r="AQ21" s="33">
        <v>16</v>
      </c>
      <c r="AR21" s="33">
        <v>10</v>
      </c>
      <c r="AS21" s="33">
        <v>19</v>
      </c>
      <c r="AT21" s="33">
        <v>26</v>
      </c>
      <c r="AU21" s="33">
        <v>15</v>
      </c>
      <c r="AV21" s="33">
        <v>11</v>
      </c>
      <c r="AW21" s="33">
        <v>10</v>
      </c>
      <c r="AX21" s="33">
        <v>17</v>
      </c>
      <c r="AY21" s="33">
        <v>15</v>
      </c>
      <c r="AZ21" s="33">
        <v>9</v>
      </c>
      <c r="BA21" s="33">
        <v>13</v>
      </c>
      <c r="BB21" s="33">
        <v>14</v>
      </c>
      <c r="BC21" s="33">
        <v>16</v>
      </c>
      <c r="BD21" s="33">
        <v>16</v>
      </c>
      <c r="BE21" s="33">
        <v>15</v>
      </c>
      <c r="BF21" s="33">
        <v>13</v>
      </c>
      <c r="BG21" s="33">
        <v>12</v>
      </c>
      <c r="BH21" s="33">
        <v>21</v>
      </c>
      <c r="BI21" s="33">
        <v>8</v>
      </c>
      <c r="BJ21" s="33">
        <v>12</v>
      </c>
      <c r="BK21" s="33">
        <v>0</v>
      </c>
      <c r="BL21" s="33">
        <v>7</v>
      </c>
      <c r="BM21" s="33">
        <v>13</v>
      </c>
      <c r="BN21" s="33">
        <v>10</v>
      </c>
      <c r="BO21" s="33">
        <v>7</v>
      </c>
      <c r="BP21" s="33">
        <v>13</v>
      </c>
      <c r="BQ21" s="33">
        <v>0</v>
      </c>
      <c r="BR21" s="33">
        <v>9</v>
      </c>
      <c r="BS21" s="33">
        <v>14</v>
      </c>
      <c r="BT21" s="33">
        <v>17</v>
      </c>
      <c r="BU21" s="33">
        <v>14</v>
      </c>
      <c r="BV21" s="33">
        <v>0</v>
      </c>
      <c r="BW21" s="33">
        <v>11</v>
      </c>
      <c r="BX21" s="33">
        <v>9</v>
      </c>
      <c r="BY21" s="33">
        <v>17</v>
      </c>
      <c r="BZ21" s="33">
        <v>20</v>
      </c>
      <c r="CA21" s="33">
        <v>6</v>
      </c>
      <c r="CB21" s="33">
        <v>14</v>
      </c>
      <c r="CC21" s="33">
        <v>12</v>
      </c>
      <c r="CD21" s="33">
        <v>7</v>
      </c>
      <c r="CE21" s="33">
        <v>17</v>
      </c>
      <c r="CF21" s="33">
        <v>11</v>
      </c>
      <c r="CG21" s="34">
        <v>11</v>
      </c>
      <c r="CH21" s="34">
        <v>13</v>
      </c>
      <c r="CI21" s="34">
        <v>16</v>
      </c>
      <c r="CJ21" s="34">
        <v>12</v>
      </c>
      <c r="CK21" s="34">
        <v>22</v>
      </c>
      <c r="CL21" s="34">
        <v>10</v>
      </c>
      <c r="CM21" s="34">
        <v>13</v>
      </c>
      <c r="CN21" s="34">
        <v>12</v>
      </c>
      <c r="CO21" s="34">
        <v>16</v>
      </c>
      <c r="CP21" s="34">
        <v>11</v>
      </c>
      <c r="CQ21" s="34">
        <v>14</v>
      </c>
      <c r="CR21" s="34">
        <v>16</v>
      </c>
      <c r="CS21" s="34">
        <v>13</v>
      </c>
      <c r="CT21" s="34">
        <v>12</v>
      </c>
      <c r="CU21" s="34">
        <v>16</v>
      </c>
      <c r="CV21" s="34">
        <v>12</v>
      </c>
      <c r="CW21" s="34">
        <v>13</v>
      </c>
      <c r="CX21" s="34">
        <v>15</v>
      </c>
      <c r="CY21" s="98">
        <v>16</v>
      </c>
      <c r="CZ21" s="58">
        <v>10</v>
      </c>
      <c r="DA21" s="34">
        <v>15</v>
      </c>
      <c r="DB21" s="34">
        <v>13</v>
      </c>
      <c r="DC21" s="34">
        <v>12</v>
      </c>
      <c r="DD21" s="34">
        <v>14</v>
      </c>
      <c r="DE21" s="34">
        <v>15</v>
      </c>
      <c r="DF21" s="34">
        <v>11</v>
      </c>
      <c r="DG21" s="34">
        <v>18</v>
      </c>
    </row>
    <row r="22" spans="1:111" hidden="1">
      <c r="A22" s="129"/>
      <c r="B22" s="126" t="s">
        <v>66</v>
      </c>
      <c r="C22" s="121">
        <v>6</v>
      </c>
      <c r="D22" s="33">
        <v>8</v>
      </c>
      <c r="E22" s="33">
        <v>5</v>
      </c>
      <c r="F22" s="33">
        <v>1</v>
      </c>
      <c r="G22" s="33">
        <v>9</v>
      </c>
      <c r="H22" s="33">
        <v>11</v>
      </c>
      <c r="I22" s="33">
        <v>4</v>
      </c>
      <c r="J22" s="33">
        <v>6</v>
      </c>
      <c r="K22" s="33">
        <v>7</v>
      </c>
      <c r="L22" s="33">
        <v>0</v>
      </c>
      <c r="M22" s="33">
        <v>0</v>
      </c>
      <c r="N22" s="33">
        <v>100</v>
      </c>
      <c r="O22" s="33">
        <v>0</v>
      </c>
      <c r="P22" s="33">
        <v>0</v>
      </c>
      <c r="Q22" s="33">
        <v>0</v>
      </c>
      <c r="R22" s="33">
        <v>7</v>
      </c>
      <c r="S22" s="33">
        <v>9</v>
      </c>
      <c r="T22" s="33">
        <v>19</v>
      </c>
      <c r="U22" s="33">
        <v>6</v>
      </c>
      <c r="V22" s="33">
        <v>6</v>
      </c>
      <c r="W22" s="33">
        <v>5</v>
      </c>
      <c r="X22" s="33">
        <v>0</v>
      </c>
      <c r="Y22" s="33">
        <v>10</v>
      </c>
      <c r="Z22" s="33">
        <v>0</v>
      </c>
      <c r="AA22" s="33">
        <v>6</v>
      </c>
      <c r="AB22" s="33">
        <v>5</v>
      </c>
      <c r="AC22" s="33">
        <v>5</v>
      </c>
      <c r="AD22" s="33">
        <v>9</v>
      </c>
      <c r="AE22" s="33">
        <v>0</v>
      </c>
      <c r="AF22" s="33">
        <v>4</v>
      </c>
      <c r="AG22" s="33">
        <v>7</v>
      </c>
      <c r="AH22" s="33">
        <v>6</v>
      </c>
      <c r="AI22" s="33">
        <v>5</v>
      </c>
      <c r="AJ22" s="33">
        <v>8</v>
      </c>
      <c r="AK22" s="33">
        <v>4</v>
      </c>
      <c r="AL22" s="33">
        <v>8</v>
      </c>
      <c r="AM22" s="33">
        <v>5</v>
      </c>
      <c r="AN22" s="33">
        <v>4</v>
      </c>
      <c r="AO22" s="33">
        <v>4</v>
      </c>
      <c r="AP22" s="33">
        <v>6</v>
      </c>
      <c r="AQ22" s="33">
        <v>7</v>
      </c>
      <c r="AR22" s="33">
        <v>5</v>
      </c>
      <c r="AS22" s="33">
        <v>11</v>
      </c>
      <c r="AT22" s="33">
        <v>6</v>
      </c>
      <c r="AU22" s="33">
        <v>4</v>
      </c>
      <c r="AV22" s="33">
        <v>6</v>
      </c>
      <c r="AW22" s="33">
        <v>0</v>
      </c>
      <c r="AX22" s="33">
        <v>7</v>
      </c>
      <c r="AY22" s="33">
        <v>4</v>
      </c>
      <c r="AZ22" s="33">
        <v>10</v>
      </c>
      <c r="BA22" s="33">
        <v>6</v>
      </c>
      <c r="BB22" s="33">
        <v>0</v>
      </c>
      <c r="BC22" s="33">
        <v>2</v>
      </c>
      <c r="BD22" s="33">
        <v>4</v>
      </c>
      <c r="BE22" s="33">
        <v>7</v>
      </c>
      <c r="BF22" s="33">
        <v>0</v>
      </c>
      <c r="BG22" s="33">
        <v>5</v>
      </c>
      <c r="BH22" s="33">
        <v>7</v>
      </c>
      <c r="BI22" s="33">
        <v>8</v>
      </c>
      <c r="BJ22" s="33">
        <v>4</v>
      </c>
      <c r="BK22" s="33">
        <v>6</v>
      </c>
      <c r="BL22" s="33">
        <v>0</v>
      </c>
      <c r="BM22" s="33">
        <v>13</v>
      </c>
      <c r="BN22" s="33">
        <v>3</v>
      </c>
      <c r="BO22" s="33">
        <v>7</v>
      </c>
      <c r="BP22" s="33">
        <v>5</v>
      </c>
      <c r="BQ22" s="33">
        <v>18</v>
      </c>
      <c r="BR22" s="33">
        <v>13</v>
      </c>
      <c r="BS22" s="33">
        <v>6</v>
      </c>
      <c r="BT22" s="33">
        <v>6</v>
      </c>
      <c r="BU22" s="33">
        <v>5</v>
      </c>
      <c r="BV22" s="33">
        <v>0</v>
      </c>
      <c r="BW22" s="33">
        <v>7</v>
      </c>
      <c r="BX22" s="33">
        <v>8</v>
      </c>
      <c r="BY22" s="33">
        <v>4</v>
      </c>
      <c r="BZ22" s="33">
        <v>0</v>
      </c>
      <c r="CA22" s="33">
        <v>0</v>
      </c>
      <c r="CB22" s="33">
        <v>14</v>
      </c>
      <c r="CC22" s="33">
        <v>6</v>
      </c>
      <c r="CD22" s="33">
        <v>11</v>
      </c>
      <c r="CE22" s="33">
        <v>6</v>
      </c>
      <c r="CF22" s="33">
        <v>5</v>
      </c>
      <c r="CG22" s="34">
        <v>7</v>
      </c>
      <c r="CH22" s="34">
        <v>4</v>
      </c>
      <c r="CI22" s="34">
        <v>4</v>
      </c>
      <c r="CJ22" s="34">
        <v>9</v>
      </c>
      <c r="CK22" s="34">
        <v>4</v>
      </c>
      <c r="CL22" s="34">
        <v>7</v>
      </c>
      <c r="CM22" s="34">
        <v>6</v>
      </c>
      <c r="CN22" s="34">
        <v>6</v>
      </c>
      <c r="CO22" s="34">
        <v>6</v>
      </c>
      <c r="CP22" s="34">
        <v>3</v>
      </c>
      <c r="CQ22" s="34">
        <v>8</v>
      </c>
      <c r="CR22" s="34">
        <v>9</v>
      </c>
      <c r="CS22" s="34">
        <v>2</v>
      </c>
      <c r="CT22" s="34">
        <v>5</v>
      </c>
      <c r="CU22" s="34">
        <v>8</v>
      </c>
      <c r="CV22" s="34">
        <v>7</v>
      </c>
      <c r="CW22" s="34">
        <v>2</v>
      </c>
      <c r="CX22" s="34">
        <v>4</v>
      </c>
      <c r="CY22" s="98">
        <v>7</v>
      </c>
      <c r="CZ22" s="58">
        <v>5</v>
      </c>
      <c r="DA22" s="34">
        <v>13</v>
      </c>
      <c r="DB22" s="34">
        <v>2</v>
      </c>
      <c r="DC22" s="34">
        <v>5</v>
      </c>
      <c r="DD22" s="34">
        <v>8</v>
      </c>
      <c r="DE22" s="34">
        <v>2</v>
      </c>
      <c r="DF22" s="34">
        <v>10</v>
      </c>
      <c r="DG22" s="34">
        <v>8</v>
      </c>
    </row>
    <row r="23" spans="1:111" hidden="1">
      <c r="A23" s="129"/>
      <c r="B23" s="126" t="s">
        <v>67</v>
      </c>
      <c r="C23" s="121">
        <v>3</v>
      </c>
      <c r="D23" s="33">
        <v>2</v>
      </c>
      <c r="E23" s="33">
        <v>3</v>
      </c>
      <c r="F23" s="33">
        <v>1</v>
      </c>
      <c r="G23" s="33">
        <v>4</v>
      </c>
      <c r="H23" s="33">
        <v>0</v>
      </c>
      <c r="I23" s="33">
        <v>4</v>
      </c>
      <c r="J23" s="33">
        <v>0</v>
      </c>
      <c r="K23" s="33">
        <v>5</v>
      </c>
      <c r="L23" s="33">
        <v>0</v>
      </c>
      <c r="M23" s="33">
        <v>0</v>
      </c>
      <c r="N23" s="33">
        <v>0</v>
      </c>
      <c r="O23" s="33">
        <v>100</v>
      </c>
      <c r="P23" s="33">
        <v>0</v>
      </c>
      <c r="Q23" s="33">
        <v>0</v>
      </c>
      <c r="R23" s="33">
        <v>3</v>
      </c>
      <c r="S23" s="33">
        <v>0</v>
      </c>
      <c r="T23" s="33">
        <v>0</v>
      </c>
      <c r="U23" s="33">
        <v>0</v>
      </c>
      <c r="V23" s="33">
        <v>6</v>
      </c>
      <c r="W23" s="33">
        <v>0</v>
      </c>
      <c r="X23" s="33">
        <v>0</v>
      </c>
      <c r="Y23" s="33">
        <v>2</v>
      </c>
      <c r="Z23" s="33">
        <v>5</v>
      </c>
      <c r="AA23" s="33">
        <v>1</v>
      </c>
      <c r="AB23" s="33">
        <v>0</v>
      </c>
      <c r="AC23" s="33">
        <v>2</v>
      </c>
      <c r="AD23" s="33">
        <v>9</v>
      </c>
      <c r="AE23" s="33">
        <v>50</v>
      </c>
      <c r="AF23" s="33">
        <v>2</v>
      </c>
      <c r="AG23" s="33">
        <v>0</v>
      </c>
      <c r="AH23" s="33">
        <v>6</v>
      </c>
      <c r="AI23" s="33">
        <v>2</v>
      </c>
      <c r="AJ23" s="33">
        <v>2</v>
      </c>
      <c r="AK23" s="33">
        <v>0</v>
      </c>
      <c r="AL23" s="33">
        <v>4</v>
      </c>
      <c r="AM23" s="33">
        <v>4</v>
      </c>
      <c r="AN23" s="33">
        <v>0</v>
      </c>
      <c r="AO23" s="33">
        <v>0</v>
      </c>
      <c r="AP23" s="33">
        <v>3</v>
      </c>
      <c r="AQ23" s="33">
        <v>2</v>
      </c>
      <c r="AR23" s="33">
        <v>0</v>
      </c>
      <c r="AS23" s="33">
        <v>4</v>
      </c>
      <c r="AT23" s="33">
        <v>0</v>
      </c>
      <c r="AU23" s="33">
        <v>3</v>
      </c>
      <c r="AV23" s="33">
        <v>2</v>
      </c>
      <c r="AW23" s="33">
        <v>0</v>
      </c>
      <c r="AX23" s="33">
        <v>7</v>
      </c>
      <c r="AY23" s="33">
        <v>3</v>
      </c>
      <c r="AZ23" s="33">
        <v>1</v>
      </c>
      <c r="BA23" s="33">
        <v>6</v>
      </c>
      <c r="BB23" s="33">
        <v>14</v>
      </c>
      <c r="BC23" s="33">
        <v>6</v>
      </c>
      <c r="BD23" s="33">
        <v>4</v>
      </c>
      <c r="BE23" s="33">
        <v>0</v>
      </c>
      <c r="BF23" s="33">
        <v>13</v>
      </c>
      <c r="BG23" s="33">
        <v>3</v>
      </c>
      <c r="BH23" s="33">
        <v>0</v>
      </c>
      <c r="BI23" s="33">
        <v>8</v>
      </c>
      <c r="BJ23" s="33">
        <v>0</v>
      </c>
      <c r="BK23" s="33">
        <v>0</v>
      </c>
      <c r="BL23" s="33">
        <v>0</v>
      </c>
      <c r="BM23" s="33">
        <v>0</v>
      </c>
      <c r="BN23" s="33">
        <v>6</v>
      </c>
      <c r="BO23" s="33">
        <v>0</v>
      </c>
      <c r="BP23" s="33">
        <v>2</v>
      </c>
      <c r="BQ23" s="33">
        <v>0</v>
      </c>
      <c r="BR23" s="33">
        <v>6</v>
      </c>
      <c r="BS23" s="33">
        <v>3</v>
      </c>
      <c r="BT23" s="33">
        <v>0</v>
      </c>
      <c r="BU23" s="33">
        <v>5</v>
      </c>
      <c r="BV23" s="33">
        <v>6</v>
      </c>
      <c r="BW23" s="33">
        <v>2</v>
      </c>
      <c r="BX23" s="33">
        <v>1</v>
      </c>
      <c r="BY23" s="33">
        <v>4</v>
      </c>
      <c r="BZ23" s="33">
        <v>2</v>
      </c>
      <c r="CA23" s="33">
        <v>12</v>
      </c>
      <c r="CB23" s="33">
        <v>7</v>
      </c>
      <c r="CC23" s="33">
        <v>0</v>
      </c>
      <c r="CD23" s="33">
        <v>4</v>
      </c>
      <c r="CE23" s="33">
        <v>2</v>
      </c>
      <c r="CF23" s="33">
        <v>3</v>
      </c>
      <c r="CG23" s="34">
        <v>3</v>
      </c>
      <c r="CH23" s="34">
        <v>1</v>
      </c>
      <c r="CI23" s="34">
        <v>2</v>
      </c>
      <c r="CJ23" s="34">
        <v>4</v>
      </c>
      <c r="CK23" s="34">
        <v>3</v>
      </c>
      <c r="CL23" s="34">
        <v>3</v>
      </c>
      <c r="CM23" s="34">
        <v>0</v>
      </c>
      <c r="CN23" s="34">
        <v>3</v>
      </c>
      <c r="CO23" s="34">
        <v>3</v>
      </c>
      <c r="CP23" s="34">
        <v>1</v>
      </c>
      <c r="CQ23" s="34">
        <v>5</v>
      </c>
      <c r="CR23" s="34">
        <v>0</v>
      </c>
      <c r="CS23" s="34">
        <v>2</v>
      </c>
      <c r="CT23" s="34">
        <v>2</v>
      </c>
      <c r="CU23" s="34">
        <v>3</v>
      </c>
      <c r="CV23" s="34">
        <v>3</v>
      </c>
      <c r="CW23" s="34">
        <v>2</v>
      </c>
      <c r="CX23" s="34">
        <v>4</v>
      </c>
      <c r="CY23" s="98">
        <v>2</v>
      </c>
      <c r="CZ23" s="58">
        <v>1</v>
      </c>
      <c r="DA23" s="34">
        <v>6</v>
      </c>
      <c r="DB23" s="34">
        <v>2</v>
      </c>
      <c r="DC23" s="34">
        <v>2</v>
      </c>
      <c r="DD23" s="34">
        <v>5</v>
      </c>
      <c r="DE23" s="34">
        <v>2</v>
      </c>
      <c r="DF23" s="34">
        <v>4</v>
      </c>
      <c r="DG23" s="34">
        <v>0</v>
      </c>
    </row>
    <row r="24" spans="1:111" hidden="1">
      <c r="A24" s="129"/>
      <c r="B24" s="126" t="s">
        <v>68</v>
      </c>
      <c r="C24" s="121">
        <v>6</v>
      </c>
      <c r="D24" s="33">
        <v>12</v>
      </c>
      <c r="E24" s="33">
        <v>3</v>
      </c>
      <c r="F24" s="33">
        <v>12</v>
      </c>
      <c r="G24" s="33">
        <v>4</v>
      </c>
      <c r="H24" s="33">
        <v>7</v>
      </c>
      <c r="I24" s="33">
        <v>7</v>
      </c>
      <c r="J24" s="33">
        <v>6</v>
      </c>
      <c r="K24" s="33">
        <v>0</v>
      </c>
      <c r="L24" s="33">
        <v>0</v>
      </c>
      <c r="M24" s="33">
        <v>0</v>
      </c>
      <c r="N24" s="33">
        <v>0</v>
      </c>
      <c r="O24" s="33">
        <v>0</v>
      </c>
      <c r="P24" s="33">
        <v>100</v>
      </c>
      <c r="Q24" s="33">
        <v>0</v>
      </c>
      <c r="R24" s="33">
        <v>11</v>
      </c>
      <c r="S24" s="33">
        <v>4</v>
      </c>
      <c r="T24" s="33">
        <v>10</v>
      </c>
      <c r="U24" s="33">
        <v>11</v>
      </c>
      <c r="V24" s="33">
        <v>6</v>
      </c>
      <c r="W24" s="33">
        <v>0</v>
      </c>
      <c r="X24" s="33">
        <v>7</v>
      </c>
      <c r="Y24" s="33">
        <v>6</v>
      </c>
      <c r="Z24" s="33">
        <v>1</v>
      </c>
      <c r="AA24" s="33">
        <v>8</v>
      </c>
      <c r="AB24" s="33">
        <v>0</v>
      </c>
      <c r="AC24" s="33">
        <v>6</v>
      </c>
      <c r="AD24" s="33">
        <v>0</v>
      </c>
      <c r="AE24" s="33">
        <v>0</v>
      </c>
      <c r="AF24" s="33">
        <v>6</v>
      </c>
      <c r="AG24" s="33">
        <v>9</v>
      </c>
      <c r="AH24" s="33">
        <v>6</v>
      </c>
      <c r="AI24" s="33">
        <v>3</v>
      </c>
      <c r="AJ24" s="33">
        <v>6</v>
      </c>
      <c r="AK24" s="33">
        <v>2</v>
      </c>
      <c r="AL24" s="33">
        <v>6</v>
      </c>
      <c r="AM24" s="33">
        <v>7</v>
      </c>
      <c r="AN24" s="33">
        <v>4</v>
      </c>
      <c r="AO24" s="33">
        <v>8</v>
      </c>
      <c r="AP24" s="33">
        <v>6</v>
      </c>
      <c r="AQ24" s="33">
        <v>2</v>
      </c>
      <c r="AR24" s="33">
        <v>10</v>
      </c>
      <c r="AS24" s="33">
        <v>11</v>
      </c>
      <c r="AT24" s="33">
        <v>3</v>
      </c>
      <c r="AU24" s="33">
        <v>6</v>
      </c>
      <c r="AV24" s="33">
        <v>1</v>
      </c>
      <c r="AW24" s="33">
        <v>5</v>
      </c>
      <c r="AX24" s="33">
        <v>10</v>
      </c>
      <c r="AY24" s="33">
        <v>6</v>
      </c>
      <c r="AZ24" s="33">
        <v>5</v>
      </c>
      <c r="BA24" s="33">
        <v>0</v>
      </c>
      <c r="BB24" s="33">
        <v>21</v>
      </c>
      <c r="BC24" s="33">
        <v>6</v>
      </c>
      <c r="BD24" s="33">
        <v>12</v>
      </c>
      <c r="BE24" s="33">
        <v>2</v>
      </c>
      <c r="BF24" s="33">
        <v>0</v>
      </c>
      <c r="BG24" s="33">
        <v>3</v>
      </c>
      <c r="BH24" s="33">
        <v>3</v>
      </c>
      <c r="BI24" s="33">
        <v>8</v>
      </c>
      <c r="BJ24" s="33">
        <v>4</v>
      </c>
      <c r="BK24" s="33">
        <v>0</v>
      </c>
      <c r="BL24" s="33">
        <v>0</v>
      </c>
      <c r="BM24" s="33">
        <v>13</v>
      </c>
      <c r="BN24" s="33">
        <v>6</v>
      </c>
      <c r="BO24" s="33">
        <v>11</v>
      </c>
      <c r="BP24" s="33">
        <v>7</v>
      </c>
      <c r="BQ24" s="33">
        <v>12</v>
      </c>
      <c r="BR24" s="33">
        <v>0</v>
      </c>
      <c r="BS24" s="33">
        <v>7</v>
      </c>
      <c r="BT24" s="33">
        <v>2</v>
      </c>
      <c r="BU24" s="33">
        <v>5</v>
      </c>
      <c r="BV24" s="33">
        <v>6</v>
      </c>
      <c r="BW24" s="33">
        <v>7</v>
      </c>
      <c r="BX24" s="33">
        <v>3</v>
      </c>
      <c r="BY24" s="33">
        <v>10</v>
      </c>
      <c r="BZ24" s="33">
        <v>12</v>
      </c>
      <c r="CA24" s="33">
        <v>12</v>
      </c>
      <c r="CB24" s="33">
        <v>7</v>
      </c>
      <c r="CC24" s="33">
        <v>0</v>
      </c>
      <c r="CD24" s="33">
        <v>15</v>
      </c>
      <c r="CE24" s="33">
        <v>1</v>
      </c>
      <c r="CF24" s="33">
        <v>9</v>
      </c>
      <c r="CG24" s="34">
        <v>9</v>
      </c>
      <c r="CH24" s="34">
        <v>6</v>
      </c>
      <c r="CI24" s="34">
        <v>2</v>
      </c>
      <c r="CJ24" s="34">
        <v>7</v>
      </c>
      <c r="CK24" s="34">
        <v>1</v>
      </c>
      <c r="CL24" s="34">
        <v>9</v>
      </c>
      <c r="CM24" s="34">
        <v>0</v>
      </c>
      <c r="CN24" s="34">
        <v>7</v>
      </c>
      <c r="CO24" s="34">
        <v>4</v>
      </c>
      <c r="CP24" s="34">
        <v>10</v>
      </c>
      <c r="CQ24" s="34">
        <v>1</v>
      </c>
      <c r="CR24" s="34">
        <v>7</v>
      </c>
      <c r="CS24" s="34">
        <v>13</v>
      </c>
      <c r="CT24" s="34">
        <v>2</v>
      </c>
      <c r="CU24" s="34">
        <v>5</v>
      </c>
      <c r="CV24" s="34">
        <v>5</v>
      </c>
      <c r="CW24" s="34">
        <v>13</v>
      </c>
      <c r="CX24" s="34">
        <v>2</v>
      </c>
      <c r="CY24" s="98">
        <v>5</v>
      </c>
      <c r="CZ24" s="58">
        <v>6</v>
      </c>
      <c r="DA24" s="34">
        <v>2</v>
      </c>
      <c r="DB24" s="34">
        <v>13</v>
      </c>
      <c r="DC24" s="34">
        <v>2</v>
      </c>
      <c r="DD24" s="34">
        <v>3</v>
      </c>
      <c r="DE24" s="34">
        <v>2</v>
      </c>
      <c r="DF24" s="34">
        <v>6</v>
      </c>
      <c r="DG24" s="34">
        <v>8</v>
      </c>
    </row>
    <row r="25" spans="1:111" hidden="1">
      <c r="A25" s="129"/>
      <c r="B25" s="127" t="s">
        <v>56</v>
      </c>
      <c r="C25" s="123">
        <v>7</v>
      </c>
      <c r="D25" s="33">
        <v>7</v>
      </c>
      <c r="E25" s="33">
        <v>7</v>
      </c>
      <c r="F25" s="33">
        <v>5</v>
      </c>
      <c r="G25" s="33">
        <v>9</v>
      </c>
      <c r="H25" s="33">
        <v>9</v>
      </c>
      <c r="I25" s="33">
        <v>14</v>
      </c>
      <c r="J25" s="33">
        <v>3</v>
      </c>
      <c r="K25" s="33">
        <v>7</v>
      </c>
      <c r="L25" s="33">
        <v>0</v>
      </c>
      <c r="M25" s="33">
        <v>0</v>
      </c>
      <c r="N25" s="33">
        <v>0</v>
      </c>
      <c r="O25" s="33">
        <v>0</v>
      </c>
      <c r="P25" s="33">
        <v>0</v>
      </c>
      <c r="Q25" s="33">
        <v>100</v>
      </c>
      <c r="R25" s="33">
        <v>8</v>
      </c>
      <c r="S25" s="33">
        <v>9</v>
      </c>
      <c r="T25" s="33">
        <v>5</v>
      </c>
      <c r="U25" s="33">
        <v>6</v>
      </c>
      <c r="V25" s="33">
        <v>12</v>
      </c>
      <c r="W25" s="33">
        <v>5</v>
      </c>
      <c r="X25" s="33">
        <v>14</v>
      </c>
      <c r="Y25" s="33">
        <v>8</v>
      </c>
      <c r="Z25" s="33">
        <v>5</v>
      </c>
      <c r="AA25" s="33">
        <v>6</v>
      </c>
      <c r="AB25" s="33">
        <v>11</v>
      </c>
      <c r="AC25" s="33">
        <v>6</v>
      </c>
      <c r="AD25" s="33">
        <v>16</v>
      </c>
      <c r="AE25" s="33">
        <v>0</v>
      </c>
      <c r="AF25" s="33">
        <v>6</v>
      </c>
      <c r="AG25" s="33">
        <v>12</v>
      </c>
      <c r="AH25" s="33">
        <v>5</v>
      </c>
      <c r="AI25" s="33">
        <v>9</v>
      </c>
      <c r="AJ25" s="33">
        <v>4</v>
      </c>
      <c r="AK25" s="33">
        <v>6</v>
      </c>
      <c r="AL25" s="33">
        <v>7</v>
      </c>
      <c r="AM25" s="33">
        <v>8</v>
      </c>
      <c r="AN25" s="33">
        <v>7</v>
      </c>
      <c r="AO25" s="33">
        <v>4</v>
      </c>
      <c r="AP25" s="33">
        <v>8</v>
      </c>
      <c r="AQ25" s="33">
        <v>6</v>
      </c>
      <c r="AR25" s="33">
        <v>15</v>
      </c>
      <c r="AS25" s="33">
        <v>2</v>
      </c>
      <c r="AT25" s="33">
        <v>9</v>
      </c>
      <c r="AU25" s="33">
        <v>4</v>
      </c>
      <c r="AV25" s="33">
        <v>7</v>
      </c>
      <c r="AW25" s="33">
        <v>10</v>
      </c>
      <c r="AX25" s="33">
        <v>7</v>
      </c>
      <c r="AY25" s="33">
        <v>7</v>
      </c>
      <c r="AZ25" s="33">
        <v>8</v>
      </c>
      <c r="BA25" s="33">
        <v>0</v>
      </c>
      <c r="BB25" s="33">
        <v>7</v>
      </c>
      <c r="BC25" s="33">
        <v>2</v>
      </c>
      <c r="BD25" s="33">
        <v>12</v>
      </c>
      <c r="BE25" s="33">
        <v>11</v>
      </c>
      <c r="BF25" s="33">
        <v>13</v>
      </c>
      <c r="BG25" s="33">
        <v>9</v>
      </c>
      <c r="BH25" s="33">
        <v>0</v>
      </c>
      <c r="BI25" s="33">
        <v>0</v>
      </c>
      <c r="BJ25" s="33">
        <v>4</v>
      </c>
      <c r="BK25" s="33">
        <v>18</v>
      </c>
      <c r="BL25" s="33">
        <v>29</v>
      </c>
      <c r="BM25" s="33">
        <v>0</v>
      </c>
      <c r="BN25" s="33">
        <v>6</v>
      </c>
      <c r="BO25" s="33">
        <v>11</v>
      </c>
      <c r="BP25" s="33">
        <v>5</v>
      </c>
      <c r="BQ25" s="33">
        <v>0</v>
      </c>
      <c r="BR25" s="33">
        <v>6</v>
      </c>
      <c r="BS25" s="33">
        <v>7</v>
      </c>
      <c r="BT25" s="33">
        <v>4</v>
      </c>
      <c r="BU25" s="33">
        <v>5</v>
      </c>
      <c r="BV25" s="33">
        <v>6</v>
      </c>
      <c r="BW25" s="33">
        <v>11</v>
      </c>
      <c r="BX25" s="33">
        <v>8</v>
      </c>
      <c r="BY25" s="33">
        <v>4</v>
      </c>
      <c r="BZ25" s="33">
        <v>4</v>
      </c>
      <c r="CA25" s="33">
        <v>0</v>
      </c>
      <c r="CB25" s="33">
        <v>10</v>
      </c>
      <c r="CC25" s="33">
        <v>12</v>
      </c>
      <c r="CD25" s="33">
        <v>7</v>
      </c>
      <c r="CE25" s="33">
        <v>9</v>
      </c>
      <c r="CF25" s="33">
        <v>5</v>
      </c>
      <c r="CG25" s="34">
        <v>9</v>
      </c>
      <c r="CH25" s="34">
        <v>8</v>
      </c>
      <c r="CI25" s="34">
        <v>6</v>
      </c>
      <c r="CJ25" s="34">
        <v>7</v>
      </c>
      <c r="CK25" s="34">
        <v>8</v>
      </c>
      <c r="CL25" s="34">
        <v>5</v>
      </c>
      <c r="CM25" s="34">
        <v>15</v>
      </c>
      <c r="CN25" s="34">
        <v>8</v>
      </c>
      <c r="CO25" s="34">
        <v>6</v>
      </c>
      <c r="CP25" s="34">
        <v>7</v>
      </c>
      <c r="CQ25" s="34">
        <v>5</v>
      </c>
      <c r="CR25" s="34">
        <v>11</v>
      </c>
      <c r="CS25" s="34">
        <v>4</v>
      </c>
      <c r="CT25" s="34">
        <v>5</v>
      </c>
      <c r="CU25" s="34">
        <v>8</v>
      </c>
      <c r="CV25" s="34">
        <v>9</v>
      </c>
      <c r="CW25" s="34">
        <v>4</v>
      </c>
      <c r="CX25" s="34">
        <v>7</v>
      </c>
      <c r="CY25" s="98">
        <v>5</v>
      </c>
      <c r="CZ25" s="58">
        <v>9</v>
      </c>
      <c r="DA25" s="34">
        <v>11</v>
      </c>
      <c r="DB25" s="34">
        <v>4</v>
      </c>
      <c r="DC25" s="34">
        <v>5</v>
      </c>
      <c r="DD25" s="34">
        <v>14</v>
      </c>
      <c r="DE25" s="34">
        <v>8</v>
      </c>
      <c r="DF25" s="34">
        <v>10</v>
      </c>
      <c r="DG25" s="34">
        <v>3</v>
      </c>
    </row>
    <row r="26" spans="1:111" hidden="1">
      <c r="A26" s="129"/>
      <c r="B26" s="126"/>
      <c r="C26" s="95"/>
      <c r="D26" s="37"/>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4"/>
      <c r="CH26" s="34"/>
      <c r="CI26" s="34"/>
      <c r="CJ26" s="34"/>
      <c r="CK26" s="34"/>
      <c r="CL26" s="34"/>
      <c r="CM26" s="34"/>
      <c r="CN26" s="34"/>
      <c r="CO26" s="34"/>
      <c r="CP26" s="34"/>
      <c r="CQ26" s="34"/>
      <c r="CR26" s="34"/>
      <c r="CS26" s="34"/>
      <c r="CT26" s="34"/>
      <c r="CU26" s="34"/>
      <c r="CV26" s="34"/>
      <c r="CW26" s="34"/>
      <c r="CX26" s="34"/>
      <c r="CY26" s="98"/>
      <c r="CZ26" s="58"/>
      <c r="DA26" s="34"/>
      <c r="DB26" s="34"/>
      <c r="DC26" s="34"/>
      <c r="DD26" s="34"/>
      <c r="DE26" s="34"/>
      <c r="DF26" s="34"/>
      <c r="DG26" s="34"/>
    </row>
    <row r="27" spans="1:111" ht="15" hidden="1" customHeight="1">
      <c r="A27" s="129"/>
      <c r="B27" s="125" t="s">
        <v>806</v>
      </c>
      <c r="C27" s="95"/>
      <c r="D27" s="37"/>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4"/>
      <c r="CH27" s="34"/>
      <c r="CI27" s="34"/>
      <c r="CJ27" s="34"/>
      <c r="CK27" s="34"/>
      <c r="CL27" s="34"/>
      <c r="CM27" s="34"/>
      <c r="CN27" s="34"/>
      <c r="CO27" s="34"/>
      <c r="CP27" s="34"/>
      <c r="CQ27" s="34"/>
      <c r="CR27" s="34"/>
      <c r="CS27" s="34"/>
      <c r="CT27" s="34"/>
      <c r="CU27" s="34"/>
      <c r="CV27" s="34"/>
      <c r="CW27" s="34"/>
      <c r="CX27" s="34"/>
      <c r="CY27" s="98"/>
      <c r="CZ27" s="58"/>
      <c r="DA27" s="34"/>
      <c r="DB27" s="34"/>
      <c r="DC27" s="34"/>
      <c r="DD27" s="34"/>
      <c r="DE27" s="34"/>
      <c r="DF27" s="34"/>
      <c r="DG27" s="34"/>
    </row>
    <row r="28" spans="1:111" hidden="1">
      <c r="A28" s="129"/>
      <c r="B28" s="126" t="s">
        <v>714</v>
      </c>
      <c r="C28" s="95">
        <v>20</v>
      </c>
      <c r="D28" s="37">
        <v>20</v>
      </c>
      <c r="E28" s="33">
        <v>20</v>
      </c>
      <c r="F28" s="33">
        <v>46</v>
      </c>
      <c r="G28" s="33">
        <v>23</v>
      </c>
      <c r="H28" s="33">
        <v>9</v>
      </c>
      <c r="I28" s="33">
        <v>11</v>
      </c>
      <c r="J28" s="33">
        <v>0</v>
      </c>
      <c r="K28" s="33">
        <v>12</v>
      </c>
      <c r="L28" s="33">
        <v>18</v>
      </c>
      <c r="M28" s="33">
        <v>18</v>
      </c>
      <c r="N28" s="33">
        <v>22</v>
      </c>
      <c r="O28" s="33">
        <v>25</v>
      </c>
      <c r="P28" s="33">
        <v>39</v>
      </c>
      <c r="Q28" s="33">
        <v>23</v>
      </c>
      <c r="R28" s="33">
        <v>100</v>
      </c>
      <c r="S28" s="33">
        <v>0</v>
      </c>
      <c r="T28" s="33">
        <v>0</v>
      </c>
      <c r="U28" s="33">
        <v>0</v>
      </c>
      <c r="V28" s="33">
        <v>0</v>
      </c>
      <c r="W28" s="33">
        <v>0</v>
      </c>
      <c r="X28" s="33">
        <v>0</v>
      </c>
      <c r="Y28" s="33">
        <v>0</v>
      </c>
      <c r="Z28" s="33">
        <v>0</v>
      </c>
      <c r="AA28" s="33">
        <v>32</v>
      </c>
      <c r="AB28" s="33">
        <v>11</v>
      </c>
      <c r="AC28" s="33">
        <v>10</v>
      </c>
      <c r="AD28" s="33">
        <v>16</v>
      </c>
      <c r="AE28" s="33">
        <v>50</v>
      </c>
      <c r="AF28" s="33">
        <v>31</v>
      </c>
      <c r="AG28" s="33">
        <v>16</v>
      </c>
      <c r="AH28" s="33">
        <v>17</v>
      </c>
      <c r="AI28" s="33">
        <v>23</v>
      </c>
      <c r="AJ28" s="33">
        <v>16</v>
      </c>
      <c r="AK28" s="33">
        <v>25</v>
      </c>
      <c r="AL28" s="33">
        <v>21</v>
      </c>
      <c r="AM28" s="33">
        <v>19</v>
      </c>
      <c r="AN28" s="33">
        <v>18</v>
      </c>
      <c r="AO28" s="33">
        <v>12</v>
      </c>
      <c r="AP28" s="33">
        <v>19</v>
      </c>
      <c r="AQ28" s="33">
        <v>19</v>
      </c>
      <c r="AR28" s="33">
        <v>15</v>
      </c>
      <c r="AS28" s="33">
        <v>26</v>
      </c>
      <c r="AT28" s="33">
        <v>9</v>
      </c>
      <c r="AU28" s="33">
        <v>20</v>
      </c>
      <c r="AV28" s="33">
        <v>23</v>
      </c>
      <c r="AW28" s="33">
        <v>5</v>
      </c>
      <c r="AX28" s="33">
        <v>10</v>
      </c>
      <c r="AY28" s="33">
        <v>25</v>
      </c>
      <c r="AZ28" s="33">
        <v>17</v>
      </c>
      <c r="BA28" s="33">
        <v>19</v>
      </c>
      <c r="BB28" s="33">
        <v>36</v>
      </c>
      <c r="BC28" s="33">
        <v>27</v>
      </c>
      <c r="BD28" s="33">
        <v>8</v>
      </c>
      <c r="BE28" s="33">
        <v>26</v>
      </c>
      <c r="BF28" s="33">
        <v>25</v>
      </c>
      <c r="BG28" s="33">
        <v>28</v>
      </c>
      <c r="BH28" s="33">
        <v>21</v>
      </c>
      <c r="BI28" s="33">
        <v>23</v>
      </c>
      <c r="BJ28" s="33">
        <v>31</v>
      </c>
      <c r="BK28" s="33">
        <v>24</v>
      </c>
      <c r="BL28" s="33">
        <v>21</v>
      </c>
      <c r="BM28" s="33">
        <v>13</v>
      </c>
      <c r="BN28" s="33">
        <v>13</v>
      </c>
      <c r="BO28" s="33">
        <v>18</v>
      </c>
      <c r="BP28" s="33">
        <v>11</v>
      </c>
      <c r="BQ28" s="33">
        <v>18</v>
      </c>
      <c r="BR28" s="33">
        <v>25</v>
      </c>
      <c r="BS28" s="33">
        <v>11</v>
      </c>
      <c r="BT28" s="33">
        <v>27</v>
      </c>
      <c r="BU28" s="33">
        <v>5</v>
      </c>
      <c r="BV28" s="33">
        <v>22</v>
      </c>
      <c r="BW28" s="33">
        <v>46</v>
      </c>
      <c r="BX28" s="33">
        <v>31</v>
      </c>
      <c r="BY28" s="33">
        <v>25</v>
      </c>
      <c r="BZ28" s="33">
        <v>14</v>
      </c>
      <c r="CA28" s="33">
        <v>6</v>
      </c>
      <c r="CB28" s="33">
        <v>10</v>
      </c>
      <c r="CC28" s="33">
        <v>8</v>
      </c>
      <c r="CD28" s="33">
        <v>19</v>
      </c>
      <c r="CE28" s="33">
        <v>22</v>
      </c>
      <c r="CF28" s="33">
        <v>19</v>
      </c>
      <c r="CG28" s="34">
        <v>31</v>
      </c>
      <c r="CH28" s="34">
        <v>19</v>
      </c>
      <c r="CI28" s="34">
        <v>9</v>
      </c>
      <c r="CJ28" s="34">
        <v>22</v>
      </c>
      <c r="CK28" s="34">
        <v>7</v>
      </c>
      <c r="CL28" s="34">
        <v>20</v>
      </c>
      <c r="CM28" s="34">
        <v>40</v>
      </c>
      <c r="CN28" s="34">
        <v>19</v>
      </c>
      <c r="CO28" s="34">
        <v>22</v>
      </c>
      <c r="CP28" s="34">
        <v>17</v>
      </c>
      <c r="CQ28" s="34">
        <v>23</v>
      </c>
      <c r="CR28" s="34">
        <v>23</v>
      </c>
      <c r="CS28" s="34">
        <v>17</v>
      </c>
      <c r="CT28" s="34">
        <v>27</v>
      </c>
      <c r="CU28" s="34">
        <v>22</v>
      </c>
      <c r="CV28" s="34">
        <v>18</v>
      </c>
      <c r="CW28" s="34">
        <v>17</v>
      </c>
      <c r="CX28" s="34">
        <v>26</v>
      </c>
      <c r="CY28" s="98">
        <v>19</v>
      </c>
      <c r="CZ28" s="58">
        <v>19</v>
      </c>
      <c r="DA28" s="34">
        <v>21</v>
      </c>
      <c r="DB28" s="34">
        <v>17</v>
      </c>
      <c r="DC28" s="34">
        <v>27</v>
      </c>
      <c r="DD28" s="34">
        <v>24</v>
      </c>
      <c r="DE28" s="34">
        <v>21</v>
      </c>
      <c r="DF28" s="34">
        <v>17</v>
      </c>
      <c r="DG28" s="34">
        <v>20</v>
      </c>
    </row>
    <row r="29" spans="1:111" hidden="1">
      <c r="A29" s="129"/>
      <c r="B29" s="126" t="s">
        <v>807</v>
      </c>
      <c r="C29" s="95">
        <v>8</v>
      </c>
      <c r="D29" s="37">
        <v>4</v>
      </c>
      <c r="E29" s="33">
        <v>9</v>
      </c>
      <c r="F29" s="33">
        <v>15</v>
      </c>
      <c r="G29" s="33">
        <v>6</v>
      </c>
      <c r="H29" s="33">
        <v>9</v>
      </c>
      <c r="I29" s="33">
        <v>4</v>
      </c>
      <c r="J29" s="33">
        <v>3</v>
      </c>
      <c r="K29" s="33">
        <v>4</v>
      </c>
      <c r="L29" s="33">
        <v>6</v>
      </c>
      <c r="M29" s="33">
        <v>15</v>
      </c>
      <c r="N29" s="33">
        <v>11</v>
      </c>
      <c r="O29" s="33">
        <v>0</v>
      </c>
      <c r="P29" s="33">
        <v>6</v>
      </c>
      <c r="Q29" s="33">
        <v>9</v>
      </c>
      <c r="R29" s="33">
        <v>0</v>
      </c>
      <c r="S29" s="33">
        <v>100</v>
      </c>
      <c r="T29" s="33">
        <v>0</v>
      </c>
      <c r="U29" s="33">
        <v>0</v>
      </c>
      <c r="V29" s="33">
        <v>0</v>
      </c>
      <c r="W29" s="33">
        <v>0</v>
      </c>
      <c r="X29" s="33">
        <v>0</v>
      </c>
      <c r="Y29" s="33">
        <v>0</v>
      </c>
      <c r="Z29" s="33">
        <v>0</v>
      </c>
      <c r="AA29" s="33">
        <v>15</v>
      </c>
      <c r="AB29" s="33">
        <v>5</v>
      </c>
      <c r="AC29" s="33">
        <v>2</v>
      </c>
      <c r="AD29" s="33">
        <v>3</v>
      </c>
      <c r="AE29" s="33">
        <v>0</v>
      </c>
      <c r="AF29" s="33">
        <v>8</v>
      </c>
      <c r="AG29" s="33">
        <v>9</v>
      </c>
      <c r="AH29" s="33">
        <v>5</v>
      </c>
      <c r="AI29" s="33">
        <v>11</v>
      </c>
      <c r="AJ29" s="33">
        <v>6</v>
      </c>
      <c r="AK29" s="33">
        <v>6</v>
      </c>
      <c r="AL29" s="33">
        <v>9</v>
      </c>
      <c r="AM29" s="33">
        <v>6</v>
      </c>
      <c r="AN29" s="33">
        <v>7</v>
      </c>
      <c r="AO29" s="33">
        <v>8</v>
      </c>
      <c r="AP29" s="33">
        <v>8</v>
      </c>
      <c r="AQ29" s="33">
        <v>8</v>
      </c>
      <c r="AR29" s="33">
        <v>10</v>
      </c>
      <c r="AS29" s="33">
        <v>13</v>
      </c>
      <c r="AT29" s="33">
        <v>18</v>
      </c>
      <c r="AU29" s="33">
        <v>3</v>
      </c>
      <c r="AV29" s="33">
        <v>10</v>
      </c>
      <c r="AW29" s="33">
        <v>5</v>
      </c>
      <c r="AX29" s="33">
        <v>7</v>
      </c>
      <c r="AY29" s="33">
        <v>8</v>
      </c>
      <c r="AZ29" s="33">
        <v>8</v>
      </c>
      <c r="BA29" s="33">
        <v>6</v>
      </c>
      <c r="BB29" s="33">
        <v>0</v>
      </c>
      <c r="BC29" s="33">
        <v>2</v>
      </c>
      <c r="BD29" s="33">
        <v>12</v>
      </c>
      <c r="BE29" s="33">
        <v>7</v>
      </c>
      <c r="BF29" s="33">
        <v>13</v>
      </c>
      <c r="BG29" s="33">
        <v>9</v>
      </c>
      <c r="BH29" s="33">
        <v>17</v>
      </c>
      <c r="BI29" s="33">
        <v>8</v>
      </c>
      <c r="BJ29" s="33">
        <v>15</v>
      </c>
      <c r="BK29" s="33">
        <v>12</v>
      </c>
      <c r="BL29" s="33">
        <v>14</v>
      </c>
      <c r="BM29" s="33">
        <v>0</v>
      </c>
      <c r="BN29" s="33">
        <v>3</v>
      </c>
      <c r="BO29" s="33">
        <v>0</v>
      </c>
      <c r="BP29" s="33">
        <v>9</v>
      </c>
      <c r="BQ29" s="33">
        <v>6</v>
      </c>
      <c r="BR29" s="33">
        <v>13</v>
      </c>
      <c r="BS29" s="33">
        <v>8</v>
      </c>
      <c r="BT29" s="33">
        <v>8</v>
      </c>
      <c r="BU29" s="33">
        <v>0</v>
      </c>
      <c r="BV29" s="33">
        <v>17</v>
      </c>
      <c r="BW29" s="33">
        <v>6</v>
      </c>
      <c r="BX29" s="33">
        <v>8</v>
      </c>
      <c r="BY29" s="33">
        <v>8</v>
      </c>
      <c r="BZ29" s="33">
        <v>16</v>
      </c>
      <c r="CA29" s="33">
        <v>0</v>
      </c>
      <c r="CB29" s="33">
        <v>7</v>
      </c>
      <c r="CC29" s="33">
        <v>0</v>
      </c>
      <c r="CD29" s="33">
        <v>19</v>
      </c>
      <c r="CE29" s="33">
        <v>7</v>
      </c>
      <c r="CF29" s="33">
        <v>6</v>
      </c>
      <c r="CG29" s="34">
        <v>6</v>
      </c>
      <c r="CH29" s="34">
        <v>10</v>
      </c>
      <c r="CI29" s="34">
        <v>1</v>
      </c>
      <c r="CJ29" s="34">
        <v>13</v>
      </c>
      <c r="CK29" s="34">
        <v>3</v>
      </c>
      <c r="CL29" s="34">
        <v>9</v>
      </c>
      <c r="CM29" s="34">
        <v>8</v>
      </c>
      <c r="CN29" s="34">
        <v>7</v>
      </c>
      <c r="CO29" s="34">
        <v>9</v>
      </c>
      <c r="CP29" s="34">
        <v>8</v>
      </c>
      <c r="CQ29" s="34">
        <v>8</v>
      </c>
      <c r="CR29" s="34">
        <v>5</v>
      </c>
      <c r="CS29" s="34">
        <v>6</v>
      </c>
      <c r="CT29" s="34">
        <v>15</v>
      </c>
      <c r="CU29" s="34">
        <v>6</v>
      </c>
      <c r="CV29" s="34">
        <v>7</v>
      </c>
      <c r="CW29" s="34">
        <v>6</v>
      </c>
      <c r="CX29" s="34">
        <v>9</v>
      </c>
      <c r="CY29" s="98">
        <v>9</v>
      </c>
      <c r="CZ29" s="58">
        <v>10</v>
      </c>
      <c r="DA29" s="34">
        <v>2</v>
      </c>
      <c r="DB29" s="34">
        <v>6</v>
      </c>
      <c r="DC29" s="34">
        <v>15</v>
      </c>
      <c r="DD29" s="34">
        <v>5</v>
      </c>
      <c r="DE29" s="34">
        <v>8</v>
      </c>
      <c r="DF29" s="34">
        <v>6</v>
      </c>
      <c r="DG29" s="34">
        <v>8</v>
      </c>
    </row>
    <row r="30" spans="1:111" hidden="1">
      <c r="A30" s="129"/>
      <c r="B30" s="126" t="s">
        <v>808</v>
      </c>
      <c r="C30" s="95">
        <v>7</v>
      </c>
      <c r="D30" s="37">
        <v>9</v>
      </c>
      <c r="E30" s="33">
        <v>6</v>
      </c>
      <c r="F30" s="33">
        <v>4</v>
      </c>
      <c r="G30" s="33">
        <v>9</v>
      </c>
      <c r="H30" s="33">
        <v>11</v>
      </c>
      <c r="I30" s="33">
        <v>0</v>
      </c>
      <c r="J30" s="33">
        <v>14</v>
      </c>
      <c r="K30" s="33">
        <v>5</v>
      </c>
      <c r="L30" s="33">
        <v>6</v>
      </c>
      <c r="M30" s="33">
        <v>8</v>
      </c>
      <c r="N30" s="33">
        <v>22</v>
      </c>
      <c r="O30" s="33">
        <v>0</v>
      </c>
      <c r="P30" s="33">
        <v>11</v>
      </c>
      <c r="Q30" s="33">
        <v>5</v>
      </c>
      <c r="R30" s="33">
        <v>0</v>
      </c>
      <c r="S30" s="33">
        <v>0</v>
      </c>
      <c r="T30" s="33">
        <v>100</v>
      </c>
      <c r="U30" s="33">
        <v>0</v>
      </c>
      <c r="V30" s="33">
        <v>0</v>
      </c>
      <c r="W30" s="33">
        <v>0</v>
      </c>
      <c r="X30" s="33">
        <v>0</v>
      </c>
      <c r="Y30" s="33">
        <v>0</v>
      </c>
      <c r="Z30" s="33">
        <v>0</v>
      </c>
      <c r="AA30" s="33">
        <v>8</v>
      </c>
      <c r="AB30" s="33">
        <v>11</v>
      </c>
      <c r="AC30" s="33">
        <v>5</v>
      </c>
      <c r="AD30" s="33">
        <v>6</v>
      </c>
      <c r="AE30" s="33">
        <v>50</v>
      </c>
      <c r="AF30" s="33">
        <v>4</v>
      </c>
      <c r="AG30" s="33">
        <v>9</v>
      </c>
      <c r="AH30" s="33">
        <v>10</v>
      </c>
      <c r="AI30" s="33">
        <v>3</v>
      </c>
      <c r="AJ30" s="33">
        <v>8</v>
      </c>
      <c r="AK30" s="33">
        <v>0</v>
      </c>
      <c r="AL30" s="33">
        <v>9</v>
      </c>
      <c r="AM30" s="33">
        <v>7</v>
      </c>
      <c r="AN30" s="33">
        <v>11</v>
      </c>
      <c r="AO30" s="33">
        <v>4</v>
      </c>
      <c r="AP30" s="33">
        <v>7</v>
      </c>
      <c r="AQ30" s="33">
        <v>5</v>
      </c>
      <c r="AR30" s="33">
        <v>15</v>
      </c>
      <c r="AS30" s="33">
        <v>11</v>
      </c>
      <c r="AT30" s="33">
        <v>6</v>
      </c>
      <c r="AU30" s="33">
        <v>4</v>
      </c>
      <c r="AV30" s="33">
        <v>8</v>
      </c>
      <c r="AW30" s="33">
        <v>5</v>
      </c>
      <c r="AX30" s="33">
        <v>0</v>
      </c>
      <c r="AY30" s="33">
        <v>8</v>
      </c>
      <c r="AZ30" s="33">
        <v>8</v>
      </c>
      <c r="BA30" s="33">
        <v>6</v>
      </c>
      <c r="BB30" s="33">
        <v>7</v>
      </c>
      <c r="BC30" s="33">
        <v>10</v>
      </c>
      <c r="BD30" s="33">
        <v>0</v>
      </c>
      <c r="BE30" s="33">
        <v>11</v>
      </c>
      <c r="BF30" s="33">
        <v>13</v>
      </c>
      <c r="BG30" s="33">
        <v>9</v>
      </c>
      <c r="BH30" s="33">
        <v>7</v>
      </c>
      <c r="BI30" s="33">
        <v>0</v>
      </c>
      <c r="BJ30" s="33">
        <v>4</v>
      </c>
      <c r="BK30" s="33">
        <v>6</v>
      </c>
      <c r="BL30" s="33">
        <v>0</v>
      </c>
      <c r="BM30" s="33">
        <v>13</v>
      </c>
      <c r="BN30" s="33">
        <v>6</v>
      </c>
      <c r="BO30" s="33">
        <v>7</v>
      </c>
      <c r="BP30" s="33">
        <v>11</v>
      </c>
      <c r="BQ30" s="33">
        <v>12</v>
      </c>
      <c r="BR30" s="33">
        <v>3</v>
      </c>
      <c r="BS30" s="33">
        <v>7</v>
      </c>
      <c r="BT30" s="33">
        <v>13</v>
      </c>
      <c r="BU30" s="33">
        <v>9</v>
      </c>
      <c r="BV30" s="33">
        <v>0</v>
      </c>
      <c r="BW30" s="33">
        <v>4</v>
      </c>
      <c r="BX30" s="33">
        <v>8</v>
      </c>
      <c r="BY30" s="33">
        <v>4</v>
      </c>
      <c r="BZ30" s="33">
        <v>6</v>
      </c>
      <c r="CA30" s="33">
        <v>24</v>
      </c>
      <c r="CB30" s="33">
        <v>10</v>
      </c>
      <c r="CC30" s="33">
        <v>2</v>
      </c>
      <c r="CD30" s="33">
        <v>7</v>
      </c>
      <c r="CE30" s="33">
        <v>7</v>
      </c>
      <c r="CF30" s="33">
        <v>7</v>
      </c>
      <c r="CG30" s="34">
        <v>3</v>
      </c>
      <c r="CH30" s="34">
        <v>10</v>
      </c>
      <c r="CI30" s="34">
        <v>7</v>
      </c>
      <c r="CJ30" s="34">
        <v>7</v>
      </c>
      <c r="CK30" s="34">
        <v>7</v>
      </c>
      <c r="CL30" s="34">
        <v>8</v>
      </c>
      <c r="CM30" s="34">
        <v>4</v>
      </c>
      <c r="CN30" s="34">
        <v>8</v>
      </c>
      <c r="CO30" s="34">
        <v>6</v>
      </c>
      <c r="CP30" s="34">
        <v>7</v>
      </c>
      <c r="CQ30" s="34">
        <v>8</v>
      </c>
      <c r="CR30" s="34">
        <v>5</v>
      </c>
      <c r="CS30" s="34">
        <v>11</v>
      </c>
      <c r="CT30" s="34">
        <v>5</v>
      </c>
      <c r="CU30" s="34">
        <v>4</v>
      </c>
      <c r="CV30" s="34">
        <v>8</v>
      </c>
      <c r="CW30" s="34">
        <v>11</v>
      </c>
      <c r="CX30" s="34">
        <v>7</v>
      </c>
      <c r="CY30" s="98">
        <v>5</v>
      </c>
      <c r="CZ30" s="58">
        <v>4</v>
      </c>
      <c r="DA30" s="34">
        <v>11</v>
      </c>
      <c r="DB30" s="34">
        <v>11</v>
      </c>
      <c r="DC30" s="34">
        <v>5</v>
      </c>
      <c r="DD30" s="34">
        <v>3</v>
      </c>
      <c r="DE30" s="34">
        <v>4</v>
      </c>
      <c r="DF30" s="34">
        <v>10</v>
      </c>
      <c r="DG30" s="34">
        <v>5</v>
      </c>
    </row>
    <row r="31" spans="1:111" hidden="1">
      <c r="A31" s="129"/>
      <c r="B31" s="126" t="s">
        <v>809</v>
      </c>
      <c r="C31" s="95">
        <v>6</v>
      </c>
      <c r="D31" s="37">
        <v>7</v>
      </c>
      <c r="E31" s="33">
        <v>5</v>
      </c>
      <c r="F31" s="33">
        <v>3</v>
      </c>
      <c r="G31" s="33">
        <v>11</v>
      </c>
      <c r="H31" s="33">
        <v>2</v>
      </c>
      <c r="I31" s="33">
        <v>11</v>
      </c>
      <c r="J31" s="33">
        <v>6</v>
      </c>
      <c r="K31" s="33">
        <v>7</v>
      </c>
      <c r="L31" s="33">
        <v>7</v>
      </c>
      <c r="M31" s="33">
        <v>3</v>
      </c>
      <c r="N31" s="33">
        <v>6</v>
      </c>
      <c r="O31" s="33">
        <v>0</v>
      </c>
      <c r="P31" s="33">
        <v>11</v>
      </c>
      <c r="Q31" s="33">
        <v>5</v>
      </c>
      <c r="R31" s="33">
        <v>0</v>
      </c>
      <c r="S31" s="33">
        <v>0</v>
      </c>
      <c r="T31" s="33">
        <v>0</v>
      </c>
      <c r="U31" s="33">
        <v>100</v>
      </c>
      <c r="V31" s="33">
        <v>0</v>
      </c>
      <c r="W31" s="33">
        <v>0</v>
      </c>
      <c r="X31" s="33">
        <v>0</v>
      </c>
      <c r="Y31" s="33">
        <v>0</v>
      </c>
      <c r="Z31" s="33">
        <v>0</v>
      </c>
      <c r="AA31" s="33">
        <v>8</v>
      </c>
      <c r="AB31" s="33">
        <v>0</v>
      </c>
      <c r="AC31" s="33">
        <v>6</v>
      </c>
      <c r="AD31" s="33">
        <v>3</v>
      </c>
      <c r="AE31" s="33">
        <v>0</v>
      </c>
      <c r="AF31" s="33">
        <v>10</v>
      </c>
      <c r="AG31" s="33">
        <v>5</v>
      </c>
      <c r="AH31" s="33">
        <v>6</v>
      </c>
      <c r="AI31" s="33">
        <v>5</v>
      </c>
      <c r="AJ31" s="33">
        <v>4</v>
      </c>
      <c r="AK31" s="33">
        <v>8</v>
      </c>
      <c r="AL31" s="33">
        <v>6</v>
      </c>
      <c r="AM31" s="33">
        <v>4</v>
      </c>
      <c r="AN31" s="33">
        <v>7</v>
      </c>
      <c r="AO31" s="33">
        <v>8</v>
      </c>
      <c r="AP31" s="33">
        <v>5</v>
      </c>
      <c r="AQ31" s="33">
        <v>6</v>
      </c>
      <c r="AR31" s="33">
        <v>5</v>
      </c>
      <c r="AS31" s="33">
        <v>6</v>
      </c>
      <c r="AT31" s="33">
        <v>6</v>
      </c>
      <c r="AU31" s="33">
        <v>4</v>
      </c>
      <c r="AV31" s="33">
        <v>2</v>
      </c>
      <c r="AW31" s="33">
        <v>5</v>
      </c>
      <c r="AX31" s="33">
        <v>14</v>
      </c>
      <c r="AY31" s="33">
        <v>4</v>
      </c>
      <c r="AZ31" s="33">
        <v>8</v>
      </c>
      <c r="BA31" s="33">
        <v>0</v>
      </c>
      <c r="BB31" s="33">
        <v>0</v>
      </c>
      <c r="BC31" s="33">
        <v>2</v>
      </c>
      <c r="BD31" s="33">
        <v>4</v>
      </c>
      <c r="BE31" s="33">
        <v>2</v>
      </c>
      <c r="BF31" s="33">
        <v>25</v>
      </c>
      <c r="BG31" s="33">
        <v>3</v>
      </c>
      <c r="BH31" s="33">
        <v>10</v>
      </c>
      <c r="BI31" s="33">
        <v>8</v>
      </c>
      <c r="BJ31" s="33">
        <v>4</v>
      </c>
      <c r="BK31" s="33">
        <v>0</v>
      </c>
      <c r="BL31" s="33">
        <v>0</v>
      </c>
      <c r="BM31" s="33">
        <v>0</v>
      </c>
      <c r="BN31" s="33">
        <v>10</v>
      </c>
      <c r="BO31" s="33">
        <v>7</v>
      </c>
      <c r="BP31" s="33">
        <v>7</v>
      </c>
      <c r="BQ31" s="33">
        <v>18</v>
      </c>
      <c r="BR31" s="33">
        <v>3</v>
      </c>
      <c r="BS31" s="33">
        <v>6</v>
      </c>
      <c r="BT31" s="33">
        <v>6</v>
      </c>
      <c r="BU31" s="33">
        <v>9</v>
      </c>
      <c r="BV31" s="33">
        <v>6</v>
      </c>
      <c r="BW31" s="33">
        <v>6</v>
      </c>
      <c r="BX31" s="33">
        <v>7</v>
      </c>
      <c r="BY31" s="33">
        <v>10</v>
      </c>
      <c r="BZ31" s="33">
        <v>4</v>
      </c>
      <c r="CA31" s="33">
        <v>6</v>
      </c>
      <c r="CB31" s="33">
        <v>0</v>
      </c>
      <c r="CC31" s="33">
        <v>6</v>
      </c>
      <c r="CD31" s="33">
        <v>4</v>
      </c>
      <c r="CE31" s="33">
        <v>8</v>
      </c>
      <c r="CF31" s="33">
        <v>4</v>
      </c>
      <c r="CG31" s="34">
        <v>10</v>
      </c>
      <c r="CH31" s="34">
        <v>5</v>
      </c>
      <c r="CI31" s="34">
        <v>6</v>
      </c>
      <c r="CJ31" s="34">
        <v>3</v>
      </c>
      <c r="CK31" s="34">
        <v>5</v>
      </c>
      <c r="CL31" s="34">
        <v>7</v>
      </c>
      <c r="CM31" s="34">
        <v>4</v>
      </c>
      <c r="CN31" s="34">
        <v>5</v>
      </c>
      <c r="CO31" s="34">
        <v>9</v>
      </c>
      <c r="CP31" s="34">
        <v>3</v>
      </c>
      <c r="CQ31" s="34">
        <v>9</v>
      </c>
      <c r="CR31" s="34">
        <v>7</v>
      </c>
      <c r="CS31" s="34">
        <v>2</v>
      </c>
      <c r="CT31" s="34">
        <v>10</v>
      </c>
      <c r="CU31" s="34">
        <v>10</v>
      </c>
      <c r="CV31" s="34">
        <v>4</v>
      </c>
      <c r="CW31" s="34">
        <v>2</v>
      </c>
      <c r="CX31" s="34">
        <v>9</v>
      </c>
      <c r="CY31" s="98">
        <v>9</v>
      </c>
      <c r="CZ31" s="58">
        <v>3</v>
      </c>
      <c r="DA31" s="34">
        <v>11</v>
      </c>
      <c r="DB31" s="34">
        <v>2</v>
      </c>
      <c r="DC31" s="34">
        <v>10</v>
      </c>
      <c r="DD31" s="34">
        <v>11</v>
      </c>
      <c r="DE31" s="34">
        <v>4</v>
      </c>
      <c r="DF31" s="34">
        <v>4</v>
      </c>
      <c r="DG31" s="34">
        <v>10</v>
      </c>
    </row>
    <row r="32" spans="1:111" hidden="1">
      <c r="A32" s="129"/>
      <c r="B32" s="126" t="s">
        <v>810</v>
      </c>
      <c r="C32" s="95">
        <v>6</v>
      </c>
      <c r="D32" s="37">
        <v>5</v>
      </c>
      <c r="E32" s="33">
        <v>6</v>
      </c>
      <c r="F32" s="33">
        <v>7</v>
      </c>
      <c r="G32" s="33">
        <v>11</v>
      </c>
      <c r="H32" s="33">
        <v>2</v>
      </c>
      <c r="I32" s="33">
        <v>0</v>
      </c>
      <c r="J32" s="33">
        <v>6</v>
      </c>
      <c r="K32" s="33">
        <v>5</v>
      </c>
      <c r="L32" s="33">
        <v>5</v>
      </c>
      <c r="M32" s="33">
        <v>8</v>
      </c>
      <c r="N32" s="33">
        <v>6</v>
      </c>
      <c r="O32" s="33">
        <v>13</v>
      </c>
      <c r="P32" s="33">
        <v>6</v>
      </c>
      <c r="Q32" s="33">
        <v>9</v>
      </c>
      <c r="R32" s="33">
        <v>0</v>
      </c>
      <c r="S32" s="33">
        <v>0</v>
      </c>
      <c r="T32" s="33">
        <v>0</v>
      </c>
      <c r="U32" s="33">
        <v>0</v>
      </c>
      <c r="V32" s="33">
        <v>100</v>
      </c>
      <c r="W32" s="33">
        <v>0</v>
      </c>
      <c r="X32" s="33">
        <v>0</v>
      </c>
      <c r="Y32" s="33">
        <v>0</v>
      </c>
      <c r="Z32" s="33">
        <v>0</v>
      </c>
      <c r="AA32" s="33">
        <v>6</v>
      </c>
      <c r="AB32" s="33">
        <v>0</v>
      </c>
      <c r="AC32" s="33">
        <v>6</v>
      </c>
      <c r="AD32" s="33">
        <v>9</v>
      </c>
      <c r="AE32" s="33">
        <v>0</v>
      </c>
      <c r="AF32" s="33">
        <v>6</v>
      </c>
      <c r="AG32" s="33">
        <v>4</v>
      </c>
      <c r="AH32" s="33">
        <v>5</v>
      </c>
      <c r="AI32" s="33">
        <v>9</v>
      </c>
      <c r="AJ32" s="33">
        <v>4</v>
      </c>
      <c r="AK32" s="33">
        <v>10</v>
      </c>
      <c r="AL32" s="33">
        <v>4</v>
      </c>
      <c r="AM32" s="33">
        <v>5</v>
      </c>
      <c r="AN32" s="33">
        <v>7</v>
      </c>
      <c r="AO32" s="33">
        <v>4</v>
      </c>
      <c r="AP32" s="33">
        <v>6</v>
      </c>
      <c r="AQ32" s="33">
        <v>7</v>
      </c>
      <c r="AR32" s="33">
        <v>0</v>
      </c>
      <c r="AS32" s="33">
        <v>4</v>
      </c>
      <c r="AT32" s="33">
        <v>9</v>
      </c>
      <c r="AU32" s="33">
        <v>5</v>
      </c>
      <c r="AV32" s="33">
        <v>5</v>
      </c>
      <c r="AW32" s="33">
        <v>5</v>
      </c>
      <c r="AX32" s="33">
        <v>3</v>
      </c>
      <c r="AY32" s="33">
        <v>6</v>
      </c>
      <c r="AZ32" s="33">
        <v>6</v>
      </c>
      <c r="BA32" s="33">
        <v>6</v>
      </c>
      <c r="BB32" s="33">
        <v>0</v>
      </c>
      <c r="BC32" s="33">
        <v>2</v>
      </c>
      <c r="BD32" s="33">
        <v>0</v>
      </c>
      <c r="BE32" s="33">
        <v>4</v>
      </c>
      <c r="BF32" s="33">
        <v>0</v>
      </c>
      <c r="BG32" s="33">
        <v>9</v>
      </c>
      <c r="BH32" s="33">
        <v>7</v>
      </c>
      <c r="BI32" s="33">
        <v>8</v>
      </c>
      <c r="BJ32" s="33">
        <v>0</v>
      </c>
      <c r="BK32" s="33">
        <v>0</v>
      </c>
      <c r="BL32" s="33">
        <v>0</v>
      </c>
      <c r="BM32" s="33">
        <v>13</v>
      </c>
      <c r="BN32" s="33">
        <v>6</v>
      </c>
      <c r="BO32" s="33">
        <v>11</v>
      </c>
      <c r="BP32" s="33">
        <v>9</v>
      </c>
      <c r="BQ32" s="33">
        <v>6</v>
      </c>
      <c r="BR32" s="33">
        <v>9</v>
      </c>
      <c r="BS32" s="33">
        <v>4</v>
      </c>
      <c r="BT32" s="33">
        <v>4</v>
      </c>
      <c r="BU32" s="33">
        <v>14</v>
      </c>
      <c r="BV32" s="33">
        <v>0</v>
      </c>
      <c r="BW32" s="33">
        <v>11</v>
      </c>
      <c r="BX32" s="33">
        <v>4</v>
      </c>
      <c r="BY32" s="33">
        <v>10</v>
      </c>
      <c r="BZ32" s="33">
        <v>2</v>
      </c>
      <c r="CA32" s="33">
        <v>12</v>
      </c>
      <c r="CB32" s="33">
        <v>10</v>
      </c>
      <c r="CC32" s="33">
        <v>4</v>
      </c>
      <c r="CD32" s="33">
        <v>7</v>
      </c>
      <c r="CE32" s="33">
        <v>5</v>
      </c>
      <c r="CF32" s="33">
        <v>5</v>
      </c>
      <c r="CG32" s="34">
        <v>6</v>
      </c>
      <c r="CH32" s="34">
        <v>6</v>
      </c>
      <c r="CI32" s="34">
        <v>4</v>
      </c>
      <c r="CJ32" s="34">
        <v>7</v>
      </c>
      <c r="CK32" s="34">
        <v>1</v>
      </c>
      <c r="CL32" s="34">
        <v>5</v>
      </c>
      <c r="CM32" s="34">
        <v>13</v>
      </c>
      <c r="CN32" s="34">
        <v>5</v>
      </c>
      <c r="CO32" s="34">
        <v>7</v>
      </c>
      <c r="CP32" s="34">
        <v>4</v>
      </c>
      <c r="CQ32" s="34">
        <v>5</v>
      </c>
      <c r="CR32" s="34">
        <v>9</v>
      </c>
      <c r="CS32" s="34">
        <v>2</v>
      </c>
      <c r="CT32" s="34">
        <v>2</v>
      </c>
      <c r="CU32" s="34">
        <v>8</v>
      </c>
      <c r="CV32" s="34">
        <v>7</v>
      </c>
      <c r="CW32" s="34">
        <v>2</v>
      </c>
      <c r="CX32" s="34">
        <v>4</v>
      </c>
      <c r="CY32" s="98">
        <v>9</v>
      </c>
      <c r="CZ32" s="58">
        <v>5</v>
      </c>
      <c r="DA32" s="34">
        <v>9</v>
      </c>
      <c r="DB32" s="34">
        <v>2</v>
      </c>
      <c r="DC32" s="34">
        <v>2</v>
      </c>
      <c r="DD32" s="34">
        <v>8</v>
      </c>
      <c r="DE32" s="34">
        <v>2</v>
      </c>
      <c r="DF32" s="34">
        <v>10</v>
      </c>
      <c r="DG32" s="34">
        <v>8</v>
      </c>
    </row>
    <row r="33" spans="1:111" hidden="1">
      <c r="A33" s="129"/>
      <c r="B33" s="126" t="s">
        <v>811</v>
      </c>
      <c r="C33" s="95">
        <v>7</v>
      </c>
      <c r="D33" s="37">
        <v>5</v>
      </c>
      <c r="E33" s="33">
        <v>8</v>
      </c>
      <c r="F33" s="33">
        <v>3</v>
      </c>
      <c r="G33" s="33">
        <v>6</v>
      </c>
      <c r="H33" s="33">
        <v>14</v>
      </c>
      <c r="I33" s="33">
        <v>7</v>
      </c>
      <c r="J33" s="33">
        <v>14</v>
      </c>
      <c r="K33" s="33">
        <v>5</v>
      </c>
      <c r="L33" s="33">
        <v>8</v>
      </c>
      <c r="M33" s="33">
        <v>10</v>
      </c>
      <c r="N33" s="33">
        <v>6</v>
      </c>
      <c r="O33" s="33">
        <v>0</v>
      </c>
      <c r="P33" s="33">
        <v>0</v>
      </c>
      <c r="Q33" s="33">
        <v>5</v>
      </c>
      <c r="R33" s="33">
        <v>0</v>
      </c>
      <c r="S33" s="33">
        <v>0</v>
      </c>
      <c r="T33" s="33">
        <v>0</v>
      </c>
      <c r="U33" s="33">
        <v>0</v>
      </c>
      <c r="V33" s="33">
        <v>0</v>
      </c>
      <c r="W33" s="33">
        <v>100</v>
      </c>
      <c r="X33" s="33">
        <v>0</v>
      </c>
      <c r="Y33" s="33">
        <v>0</v>
      </c>
      <c r="Z33" s="33">
        <v>0</v>
      </c>
      <c r="AA33" s="33">
        <v>4</v>
      </c>
      <c r="AB33" s="33">
        <v>16</v>
      </c>
      <c r="AC33" s="33">
        <v>8</v>
      </c>
      <c r="AD33" s="33">
        <v>13</v>
      </c>
      <c r="AE33" s="33">
        <v>0</v>
      </c>
      <c r="AF33" s="33">
        <v>4</v>
      </c>
      <c r="AG33" s="33">
        <v>11</v>
      </c>
      <c r="AH33" s="33">
        <v>6</v>
      </c>
      <c r="AI33" s="33">
        <v>5</v>
      </c>
      <c r="AJ33" s="33">
        <v>12</v>
      </c>
      <c r="AK33" s="33">
        <v>8</v>
      </c>
      <c r="AL33" s="33">
        <v>9</v>
      </c>
      <c r="AM33" s="33">
        <v>8</v>
      </c>
      <c r="AN33" s="33">
        <v>0</v>
      </c>
      <c r="AO33" s="33">
        <v>0</v>
      </c>
      <c r="AP33" s="33">
        <v>7</v>
      </c>
      <c r="AQ33" s="33">
        <v>9</v>
      </c>
      <c r="AR33" s="33">
        <v>5</v>
      </c>
      <c r="AS33" s="33">
        <v>9</v>
      </c>
      <c r="AT33" s="33">
        <v>18</v>
      </c>
      <c r="AU33" s="33">
        <v>6</v>
      </c>
      <c r="AV33" s="33">
        <v>7</v>
      </c>
      <c r="AW33" s="33">
        <v>15</v>
      </c>
      <c r="AX33" s="33">
        <v>21</v>
      </c>
      <c r="AY33" s="33">
        <v>4</v>
      </c>
      <c r="AZ33" s="33">
        <v>6</v>
      </c>
      <c r="BA33" s="33">
        <v>13</v>
      </c>
      <c r="BB33" s="33">
        <v>0</v>
      </c>
      <c r="BC33" s="33">
        <v>4</v>
      </c>
      <c r="BD33" s="33">
        <v>16</v>
      </c>
      <c r="BE33" s="33">
        <v>4</v>
      </c>
      <c r="BF33" s="33">
        <v>13</v>
      </c>
      <c r="BG33" s="33">
        <v>3</v>
      </c>
      <c r="BH33" s="33">
        <v>7</v>
      </c>
      <c r="BI33" s="33">
        <v>23</v>
      </c>
      <c r="BJ33" s="33">
        <v>4</v>
      </c>
      <c r="BK33" s="33">
        <v>6</v>
      </c>
      <c r="BL33" s="33">
        <v>7</v>
      </c>
      <c r="BM33" s="33">
        <v>13</v>
      </c>
      <c r="BN33" s="33">
        <v>3</v>
      </c>
      <c r="BO33" s="33">
        <v>4</v>
      </c>
      <c r="BP33" s="33">
        <v>5</v>
      </c>
      <c r="BQ33" s="33">
        <v>12</v>
      </c>
      <c r="BR33" s="33">
        <v>6</v>
      </c>
      <c r="BS33" s="33">
        <v>7</v>
      </c>
      <c r="BT33" s="33">
        <v>10</v>
      </c>
      <c r="BU33" s="33">
        <v>0</v>
      </c>
      <c r="BV33" s="33">
        <v>28</v>
      </c>
      <c r="BW33" s="33">
        <v>0</v>
      </c>
      <c r="BX33" s="33">
        <v>9</v>
      </c>
      <c r="BY33" s="33">
        <v>6</v>
      </c>
      <c r="BZ33" s="33">
        <v>8</v>
      </c>
      <c r="CA33" s="33">
        <v>6</v>
      </c>
      <c r="CB33" s="33">
        <v>0</v>
      </c>
      <c r="CC33" s="33">
        <v>8</v>
      </c>
      <c r="CD33" s="33">
        <v>7</v>
      </c>
      <c r="CE33" s="33">
        <v>8</v>
      </c>
      <c r="CF33" s="33">
        <v>7</v>
      </c>
      <c r="CG33" s="34">
        <v>7</v>
      </c>
      <c r="CH33" s="34">
        <v>6</v>
      </c>
      <c r="CI33" s="34">
        <v>6</v>
      </c>
      <c r="CJ33" s="34">
        <v>9</v>
      </c>
      <c r="CK33" s="34">
        <v>12</v>
      </c>
      <c r="CL33" s="34">
        <v>7</v>
      </c>
      <c r="CM33" s="34">
        <v>0</v>
      </c>
      <c r="CN33" s="34">
        <v>8</v>
      </c>
      <c r="CO33" s="34">
        <v>6</v>
      </c>
      <c r="CP33" s="34">
        <v>10</v>
      </c>
      <c r="CQ33" s="34">
        <v>6</v>
      </c>
      <c r="CR33" s="34">
        <v>4</v>
      </c>
      <c r="CS33" s="34">
        <v>15</v>
      </c>
      <c r="CT33" s="34">
        <v>0</v>
      </c>
      <c r="CU33" s="34">
        <v>6</v>
      </c>
      <c r="CV33" s="34">
        <v>7</v>
      </c>
      <c r="CW33" s="34">
        <v>15</v>
      </c>
      <c r="CX33" s="34">
        <v>7</v>
      </c>
      <c r="CY33" s="98">
        <v>5</v>
      </c>
      <c r="CZ33" s="58">
        <v>5</v>
      </c>
      <c r="DA33" s="34">
        <v>6</v>
      </c>
      <c r="DB33" s="34">
        <v>15</v>
      </c>
      <c r="DC33" s="34">
        <v>0</v>
      </c>
      <c r="DD33" s="34">
        <v>8</v>
      </c>
      <c r="DE33" s="34">
        <v>10</v>
      </c>
      <c r="DF33" s="34">
        <v>5</v>
      </c>
      <c r="DG33" s="34">
        <v>5</v>
      </c>
    </row>
    <row r="34" spans="1:111" hidden="1">
      <c r="A34" s="129"/>
      <c r="B34" s="126" t="s">
        <v>812</v>
      </c>
      <c r="C34" s="95">
        <v>5</v>
      </c>
      <c r="D34" s="37">
        <v>6</v>
      </c>
      <c r="E34" s="33">
        <v>4</v>
      </c>
      <c r="F34" s="33">
        <v>3</v>
      </c>
      <c r="G34" s="33">
        <v>6</v>
      </c>
      <c r="H34" s="33">
        <v>7</v>
      </c>
      <c r="I34" s="33">
        <v>11</v>
      </c>
      <c r="J34" s="33">
        <v>6</v>
      </c>
      <c r="K34" s="33">
        <v>1</v>
      </c>
      <c r="L34" s="33">
        <v>5</v>
      </c>
      <c r="M34" s="33">
        <v>5</v>
      </c>
      <c r="N34" s="33">
        <v>0</v>
      </c>
      <c r="O34" s="33">
        <v>0</v>
      </c>
      <c r="P34" s="33">
        <v>6</v>
      </c>
      <c r="Q34" s="33">
        <v>9</v>
      </c>
      <c r="R34" s="33">
        <v>0</v>
      </c>
      <c r="S34" s="33">
        <v>0</v>
      </c>
      <c r="T34" s="33">
        <v>0</v>
      </c>
      <c r="U34" s="33">
        <v>0</v>
      </c>
      <c r="V34" s="33">
        <v>0</v>
      </c>
      <c r="W34" s="33">
        <v>0</v>
      </c>
      <c r="X34" s="33">
        <v>100</v>
      </c>
      <c r="Y34" s="33">
        <v>0</v>
      </c>
      <c r="Z34" s="33">
        <v>0</v>
      </c>
      <c r="AA34" s="33">
        <v>2</v>
      </c>
      <c r="AB34" s="33">
        <v>11</v>
      </c>
      <c r="AC34" s="33">
        <v>7</v>
      </c>
      <c r="AD34" s="33">
        <v>3</v>
      </c>
      <c r="AE34" s="33">
        <v>0</v>
      </c>
      <c r="AF34" s="33">
        <v>2</v>
      </c>
      <c r="AG34" s="33">
        <v>0</v>
      </c>
      <c r="AH34" s="33">
        <v>8</v>
      </c>
      <c r="AI34" s="33">
        <v>8</v>
      </c>
      <c r="AJ34" s="33">
        <v>2</v>
      </c>
      <c r="AK34" s="33">
        <v>0</v>
      </c>
      <c r="AL34" s="33">
        <v>7</v>
      </c>
      <c r="AM34" s="33">
        <v>3</v>
      </c>
      <c r="AN34" s="33">
        <v>11</v>
      </c>
      <c r="AO34" s="33">
        <v>0</v>
      </c>
      <c r="AP34" s="33">
        <v>4</v>
      </c>
      <c r="AQ34" s="33">
        <v>5</v>
      </c>
      <c r="AR34" s="33">
        <v>5</v>
      </c>
      <c r="AS34" s="33">
        <v>6</v>
      </c>
      <c r="AT34" s="33">
        <v>9</v>
      </c>
      <c r="AU34" s="33">
        <v>2</v>
      </c>
      <c r="AV34" s="33">
        <v>1</v>
      </c>
      <c r="AW34" s="33">
        <v>0</v>
      </c>
      <c r="AX34" s="33">
        <v>7</v>
      </c>
      <c r="AY34" s="33">
        <v>4</v>
      </c>
      <c r="AZ34" s="33">
        <v>7</v>
      </c>
      <c r="BA34" s="33">
        <v>0</v>
      </c>
      <c r="BB34" s="33">
        <v>7</v>
      </c>
      <c r="BC34" s="33">
        <v>0</v>
      </c>
      <c r="BD34" s="33">
        <v>12</v>
      </c>
      <c r="BE34" s="33">
        <v>6</v>
      </c>
      <c r="BF34" s="33">
        <v>0</v>
      </c>
      <c r="BG34" s="33">
        <v>7</v>
      </c>
      <c r="BH34" s="33">
        <v>7</v>
      </c>
      <c r="BI34" s="33">
        <v>0</v>
      </c>
      <c r="BJ34" s="33">
        <v>0</v>
      </c>
      <c r="BK34" s="33">
        <v>6</v>
      </c>
      <c r="BL34" s="33">
        <v>0</v>
      </c>
      <c r="BM34" s="33">
        <v>13</v>
      </c>
      <c r="BN34" s="33">
        <v>6</v>
      </c>
      <c r="BO34" s="33">
        <v>11</v>
      </c>
      <c r="BP34" s="33">
        <v>7</v>
      </c>
      <c r="BQ34" s="33">
        <v>0</v>
      </c>
      <c r="BR34" s="33">
        <v>0</v>
      </c>
      <c r="BS34" s="33">
        <v>4</v>
      </c>
      <c r="BT34" s="33">
        <v>4</v>
      </c>
      <c r="BU34" s="33">
        <v>9</v>
      </c>
      <c r="BV34" s="33">
        <v>0</v>
      </c>
      <c r="BW34" s="33">
        <v>6</v>
      </c>
      <c r="BX34" s="33">
        <v>3</v>
      </c>
      <c r="BY34" s="33">
        <v>6</v>
      </c>
      <c r="BZ34" s="33">
        <v>4</v>
      </c>
      <c r="CA34" s="33">
        <v>6</v>
      </c>
      <c r="CB34" s="33">
        <v>10</v>
      </c>
      <c r="CC34" s="33">
        <v>4</v>
      </c>
      <c r="CD34" s="33">
        <v>0</v>
      </c>
      <c r="CE34" s="33">
        <v>4</v>
      </c>
      <c r="CF34" s="33">
        <v>6</v>
      </c>
      <c r="CG34" s="34">
        <v>4</v>
      </c>
      <c r="CH34" s="34">
        <v>8</v>
      </c>
      <c r="CI34" s="34">
        <v>1</v>
      </c>
      <c r="CJ34" s="34">
        <v>5</v>
      </c>
      <c r="CK34" s="34">
        <v>3</v>
      </c>
      <c r="CL34" s="34">
        <v>5</v>
      </c>
      <c r="CM34" s="34">
        <v>6</v>
      </c>
      <c r="CN34" s="34">
        <v>4</v>
      </c>
      <c r="CO34" s="34">
        <v>4</v>
      </c>
      <c r="CP34" s="34">
        <v>6</v>
      </c>
      <c r="CQ34" s="34">
        <v>3</v>
      </c>
      <c r="CR34" s="34">
        <v>4</v>
      </c>
      <c r="CS34" s="34">
        <v>4</v>
      </c>
      <c r="CT34" s="34">
        <v>5</v>
      </c>
      <c r="CU34" s="34">
        <v>3</v>
      </c>
      <c r="CV34" s="34">
        <v>5</v>
      </c>
      <c r="CW34" s="34">
        <v>4</v>
      </c>
      <c r="CX34" s="34">
        <v>4</v>
      </c>
      <c r="CY34" s="98">
        <v>4</v>
      </c>
      <c r="CZ34" s="58">
        <v>6</v>
      </c>
      <c r="DA34" s="34">
        <v>0</v>
      </c>
      <c r="DB34" s="34">
        <v>4</v>
      </c>
      <c r="DC34" s="34">
        <v>5</v>
      </c>
      <c r="DD34" s="34">
        <v>3</v>
      </c>
      <c r="DE34" s="34">
        <v>4</v>
      </c>
      <c r="DF34" s="34">
        <v>5</v>
      </c>
      <c r="DG34" s="34">
        <v>3</v>
      </c>
    </row>
    <row r="35" spans="1:111" hidden="1">
      <c r="A35" s="129"/>
      <c r="B35" s="126" t="s">
        <v>83</v>
      </c>
      <c r="C35" s="95">
        <v>17</v>
      </c>
      <c r="D35" s="37">
        <v>14</v>
      </c>
      <c r="E35" s="33">
        <v>18</v>
      </c>
      <c r="F35" s="33">
        <v>8</v>
      </c>
      <c r="G35" s="33">
        <v>15</v>
      </c>
      <c r="H35" s="33">
        <v>27</v>
      </c>
      <c r="I35" s="33">
        <v>18</v>
      </c>
      <c r="J35" s="33">
        <v>25</v>
      </c>
      <c r="K35" s="33">
        <v>16</v>
      </c>
      <c r="L35" s="33">
        <v>18</v>
      </c>
      <c r="M35" s="33">
        <v>5</v>
      </c>
      <c r="N35" s="33">
        <v>28</v>
      </c>
      <c r="O35" s="33">
        <v>13</v>
      </c>
      <c r="P35" s="33">
        <v>17</v>
      </c>
      <c r="Q35" s="33">
        <v>18</v>
      </c>
      <c r="R35" s="33">
        <v>0</v>
      </c>
      <c r="S35" s="33">
        <v>0</v>
      </c>
      <c r="T35" s="33">
        <v>0</v>
      </c>
      <c r="U35" s="33">
        <v>0</v>
      </c>
      <c r="V35" s="33">
        <v>0</v>
      </c>
      <c r="W35" s="33">
        <v>0</v>
      </c>
      <c r="X35" s="33">
        <v>0</v>
      </c>
      <c r="Y35" s="33">
        <v>100</v>
      </c>
      <c r="Z35" s="33">
        <v>0</v>
      </c>
      <c r="AA35" s="33">
        <v>15</v>
      </c>
      <c r="AB35" s="33">
        <v>21</v>
      </c>
      <c r="AC35" s="33">
        <v>18</v>
      </c>
      <c r="AD35" s="33">
        <v>16</v>
      </c>
      <c r="AE35" s="33">
        <v>0</v>
      </c>
      <c r="AF35" s="33">
        <v>13</v>
      </c>
      <c r="AG35" s="33">
        <v>16</v>
      </c>
      <c r="AH35" s="33">
        <v>19</v>
      </c>
      <c r="AI35" s="33">
        <v>17</v>
      </c>
      <c r="AJ35" s="33">
        <v>18</v>
      </c>
      <c r="AK35" s="33">
        <v>17</v>
      </c>
      <c r="AL35" s="33">
        <v>16</v>
      </c>
      <c r="AM35" s="33">
        <v>18</v>
      </c>
      <c r="AN35" s="33">
        <v>18</v>
      </c>
      <c r="AO35" s="33">
        <v>16</v>
      </c>
      <c r="AP35" s="33">
        <v>17</v>
      </c>
      <c r="AQ35" s="33">
        <v>16</v>
      </c>
      <c r="AR35" s="33">
        <v>5</v>
      </c>
      <c r="AS35" s="33">
        <v>13</v>
      </c>
      <c r="AT35" s="33">
        <v>9</v>
      </c>
      <c r="AU35" s="33">
        <v>19</v>
      </c>
      <c r="AV35" s="33">
        <v>19</v>
      </c>
      <c r="AW35" s="33">
        <v>30</v>
      </c>
      <c r="AX35" s="33">
        <v>10</v>
      </c>
      <c r="AY35" s="33">
        <v>17</v>
      </c>
      <c r="AZ35" s="33">
        <v>17</v>
      </c>
      <c r="BA35" s="33">
        <v>6</v>
      </c>
      <c r="BB35" s="33">
        <v>7</v>
      </c>
      <c r="BC35" s="33">
        <v>20</v>
      </c>
      <c r="BD35" s="33">
        <v>8</v>
      </c>
      <c r="BE35" s="33">
        <v>15</v>
      </c>
      <c r="BF35" s="33">
        <v>0</v>
      </c>
      <c r="BG35" s="33">
        <v>14</v>
      </c>
      <c r="BH35" s="33">
        <v>17</v>
      </c>
      <c r="BI35" s="33">
        <v>8</v>
      </c>
      <c r="BJ35" s="33">
        <v>27</v>
      </c>
      <c r="BK35" s="33">
        <v>29</v>
      </c>
      <c r="BL35" s="33">
        <v>43</v>
      </c>
      <c r="BM35" s="33">
        <v>0</v>
      </c>
      <c r="BN35" s="33">
        <v>23</v>
      </c>
      <c r="BO35" s="33">
        <v>11</v>
      </c>
      <c r="BP35" s="33">
        <v>20</v>
      </c>
      <c r="BQ35" s="33">
        <v>12</v>
      </c>
      <c r="BR35" s="33">
        <v>25</v>
      </c>
      <c r="BS35" s="33">
        <v>20</v>
      </c>
      <c r="BT35" s="33">
        <v>13</v>
      </c>
      <c r="BU35" s="33">
        <v>9</v>
      </c>
      <c r="BV35" s="33">
        <v>17</v>
      </c>
      <c r="BW35" s="33">
        <v>13</v>
      </c>
      <c r="BX35" s="33">
        <v>14</v>
      </c>
      <c r="BY35" s="33">
        <v>6</v>
      </c>
      <c r="BZ35" s="33">
        <v>27</v>
      </c>
      <c r="CA35" s="33">
        <v>18</v>
      </c>
      <c r="CB35" s="33">
        <v>21</v>
      </c>
      <c r="CC35" s="33">
        <v>21</v>
      </c>
      <c r="CD35" s="33">
        <v>15</v>
      </c>
      <c r="CE35" s="33">
        <v>16</v>
      </c>
      <c r="CF35" s="33">
        <v>18</v>
      </c>
      <c r="CG35" s="34">
        <v>10</v>
      </c>
      <c r="CH35" s="34">
        <v>15</v>
      </c>
      <c r="CI35" s="34">
        <v>25</v>
      </c>
      <c r="CJ35" s="34">
        <v>16</v>
      </c>
      <c r="CK35" s="34">
        <v>24</v>
      </c>
      <c r="CL35" s="34">
        <v>14</v>
      </c>
      <c r="CM35" s="34">
        <v>15</v>
      </c>
      <c r="CN35" s="34">
        <v>19</v>
      </c>
      <c r="CO35" s="34">
        <v>14</v>
      </c>
      <c r="CP35" s="34">
        <v>15</v>
      </c>
      <c r="CQ35" s="34">
        <v>16</v>
      </c>
      <c r="CR35" s="34">
        <v>21</v>
      </c>
      <c r="CS35" s="34">
        <v>15</v>
      </c>
      <c r="CT35" s="34">
        <v>17</v>
      </c>
      <c r="CU35" s="34">
        <v>17</v>
      </c>
      <c r="CV35" s="34">
        <v>17</v>
      </c>
      <c r="CW35" s="34">
        <v>15</v>
      </c>
      <c r="CX35" s="34">
        <v>13</v>
      </c>
      <c r="CY35" s="98">
        <v>14</v>
      </c>
      <c r="CZ35" s="58">
        <v>19</v>
      </c>
      <c r="DA35" s="34">
        <v>21</v>
      </c>
      <c r="DB35" s="34">
        <v>15</v>
      </c>
      <c r="DC35" s="34">
        <v>17</v>
      </c>
      <c r="DD35" s="34">
        <v>16</v>
      </c>
      <c r="DE35" s="34">
        <v>15</v>
      </c>
      <c r="DF35" s="34">
        <v>19</v>
      </c>
      <c r="DG35" s="34">
        <v>18</v>
      </c>
    </row>
    <row r="36" spans="1:111" hidden="1">
      <c r="A36" s="129"/>
      <c r="B36" s="126" t="s">
        <v>813</v>
      </c>
      <c r="C36" s="95">
        <v>26</v>
      </c>
      <c r="D36" s="37">
        <v>29</v>
      </c>
      <c r="E36" s="33">
        <v>24</v>
      </c>
      <c r="F36" s="33">
        <v>12</v>
      </c>
      <c r="G36" s="33">
        <v>13</v>
      </c>
      <c r="H36" s="33">
        <v>18</v>
      </c>
      <c r="I36" s="33">
        <v>39</v>
      </c>
      <c r="J36" s="33">
        <v>28</v>
      </c>
      <c r="K36" s="33">
        <v>45</v>
      </c>
      <c r="L36" s="33">
        <v>29</v>
      </c>
      <c r="M36" s="33">
        <v>30</v>
      </c>
      <c r="N36" s="33">
        <v>0</v>
      </c>
      <c r="O36" s="33">
        <v>50</v>
      </c>
      <c r="P36" s="33">
        <v>6</v>
      </c>
      <c r="Q36" s="33">
        <v>18</v>
      </c>
      <c r="R36" s="33">
        <v>0</v>
      </c>
      <c r="S36" s="33">
        <v>0</v>
      </c>
      <c r="T36" s="33">
        <v>0</v>
      </c>
      <c r="U36" s="33">
        <v>0</v>
      </c>
      <c r="V36" s="33">
        <v>0</v>
      </c>
      <c r="W36" s="33">
        <v>0</v>
      </c>
      <c r="X36" s="33">
        <v>0</v>
      </c>
      <c r="Y36" s="33">
        <v>0</v>
      </c>
      <c r="Z36" s="33">
        <v>100</v>
      </c>
      <c r="AA36" s="33">
        <v>11</v>
      </c>
      <c r="AB36" s="33">
        <v>26</v>
      </c>
      <c r="AC36" s="33">
        <v>39</v>
      </c>
      <c r="AD36" s="33">
        <v>31</v>
      </c>
      <c r="AE36" s="33">
        <v>0</v>
      </c>
      <c r="AF36" s="33">
        <v>21</v>
      </c>
      <c r="AG36" s="33">
        <v>32</v>
      </c>
      <c r="AH36" s="33">
        <v>25</v>
      </c>
      <c r="AI36" s="33">
        <v>20</v>
      </c>
      <c r="AJ36" s="33">
        <v>31</v>
      </c>
      <c r="AK36" s="33">
        <v>25</v>
      </c>
      <c r="AL36" s="33">
        <v>19</v>
      </c>
      <c r="AM36" s="33">
        <v>29</v>
      </c>
      <c r="AN36" s="33">
        <v>21</v>
      </c>
      <c r="AO36" s="33">
        <v>48</v>
      </c>
      <c r="AP36" s="33">
        <v>26</v>
      </c>
      <c r="AQ36" s="33">
        <v>26</v>
      </c>
      <c r="AR36" s="33">
        <v>40</v>
      </c>
      <c r="AS36" s="33">
        <v>13</v>
      </c>
      <c r="AT36" s="33">
        <v>18</v>
      </c>
      <c r="AU36" s="33">
        <v>34</v>
      </c>
      <c r="AV36" s="33">
        <v>24</v>
      </c>
      <c r="AW36" s="33">
        <v>30</v>
      </c>
      <c r="AX36" s="33">
        <v>28</v>
      </c>
      <c r="AY36" s="33">
        <v>25</v>
      </c>
      <c r="AZ36" s="33">
        <v>22</v>
      </c>
      <c r="BA36" s="33">
        <v>44</v>
      </c>
      <c r="BB36" s="33">
        <v>43</v>
      </c>
      <c r="BC36" s="33">
        <v>33</v>
      </c>
      <c r="BD36" s="33">
        <v>40</v>
      </c>
      <c r="BE36" s="33">
        <v>26</v>
      </c>
      <c r="BF36" s="33">
        <v>13</v>
      </c>
      <c r="BG36" s="33">
        <v>19</v>
      </c>
      <c r="BH36" s="33">
        <v>7</v>
      </c>
      <c r="BI36" s="33">
        <v>23</v>
      </c>
      <c r="BJ36" s="33">
        <v>15</v>
      </c>
      <c r="BK36" s="33">
        <v>18</v>
      </c>
      <c r="BL36" s="33">
        <v>14</v>
      </c>
      <c r="BM36" s="33">
        <v>38</v>
      </c>
      <c r="BN36" s="33">
        <v>29</v>
      </c>
      <c r="BO36" s="33">
        <v>32</v>
      </c>
      <c r="BP36" s="33">
        <v>21</v>
      </c>
      <c r="BQ36" s="33">
        <v>18</v>
      </c>
      <c r="BR36" s="33">
        <v>16</v>
      </c>
      <c r="BS36" s="33">
        <v>33</v>
      </c>
      <c r="BT36" s="33">
        <v>15</v>
      </c>
      <c r="BU36" s="33">
        <v>45</v>
      </c>
      <c r="BV36" s="33">
        <v>11</v>
      </c>
      <c r="BW36" s="33">
        <v>9</v>
      </c>
      <c r="BX36" s="33">
        <v>16</v>
      </c>
      <c r="BY36" s="33">
        <v>27</v>
      </c>
      <c r="BZ36" s="33">
        <v>18</v>
      </c>
      <c r="CA36" s="33">
        <v>24</v>
      </c>
      <c r="CB36" s="33">
        <v>31</v>
      </c>
      <c r="CC36" s="33">
        <v>48</v>
      </c>
      <c r="CD36" s="33">
        <v>22</v>
      </c>
      <c r="CE36" s="33">
        <v>23</v>
      </c>
      <c r="CF36" s="33">
        <v>28</v>
      </c>
      <c r="CG36" s="34">
        <v>23</v>
      </c>
      <c r="CH36" s="34">
        <v>19</v>
      </c>
      <c r="CI36" s="34">
        <v>41</v>
      </c>
      <c r="CJ36" s="34">
        <v>18</v>
      </c>
      <c r="CK36" s="34">
        <v>38</v>
      </c>
      <c r="CL36" s="34">
        <v>25</v>
      </c>
      <c r="CM36" s="34">
        <v>10</v>
      </c>
      <c r="CN36" s="34">
        <v>27</v>
      </c>
      <c r="CO36" s="34">
        <v>24</v>
      </c>
      <c r="CP36" s="34">
        <v>30</v>
      </c>
      <c r="CQ36" s="34">
        <v>21</v>
      </c>
      <c r="CR36" s="34">
        <v>23</v>
      </c>
      <c r="CS36" s="34">
        <v>28</v>
      </c>
      <c r="CT36" s="34">
        <v>20</v>
      </c>
      <c r="CU36" s="34">
        <v>23</v>
      </c>
      <c r="CV36" s="34">
        <v>28</v>
      </c>
      <c r="CW36" s="34">
        <v>28</v>
      </c>
      <c r="CX36" s="34">
        <v>22</v>
      </c>
      <c r="CY36" s="98">
        <v>26</v>
      </c>
      <c r="CZ36" s="58">
        <v>29</v>
      </c>
      <c r="DA36" s="34">
        <v>19</v>
      </c>
      <c r="DB36" s="34">
        <v>28</v>
      </c>
      <c r="DC36" s="34">
        <v>20</v>
      </c>
      <c r="DD36" s="34">
        <v>22</v>
      </c>
      <c r="DE36" s="34">
        <v>31</v>
      </c>
      <c r="DF36" s="34">
        <v>26</v>
      </c>
      <c r="DG36" s="34">
        <v>25</v>
      </c>
    </row>
    <row r="37" spans="1:111" hidden="1">
      <c r="A37" s="129"/>
      <c r="B37" s="126"/>
      <c r="C37" s="95"/>
      <c r="D37" s="37"/>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4"/>
      <c r="CH37" s="34"/>
      <c r="CI37" s="34"/>
      <c r="CJ37" s="34"/>
      <c r="CK37" s="34"/>
      <c r="CL37" s="34"/>
      <c r="CM37" s="34"/>
      <c r="CN37" s="34"/>
      <c r="CO37" s="34"/>
      <c r="CP37" s="34"/>
      <c r="CQ37" s="34"/>
      <c r="CR37" s="34"/>
      <c r="CS37" s="34"/>
      <c r="CT37" s="34"/>
      <c r="CU37" s="34"/>
      <c r="CV37" s="34"/>
      <c r="CW37" s="34"/>
      <c r="CX37" s="34"/>
      <c r="CY37" s="98"/>
      <c r="CZ37" s="58"/>
      <c r="DA37" s="34"/>
      <c r="DB37" s="34"/>
      <c r="DC37" s="34"/>
      <c r="DD37" s="34"/>
      <c r="DE37" s="34"/>
      <c r="DF37" s="34"/>
      <c r="DG37" s="34"/>
    </row>
    <row r="38" spans="1:111" ht="15" hidden="1">
      <c r="A38" s="129"/>
      <c r="B38" s="125" t="s">
        <v>814</v>
      </c>
      <c r="C38" s="95"/>
      <c r="D38" s="37"/>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4"/>
      <c r="CH38" s="34"/>
      <c r="CI38" s="34"/>
      <c r="CJ38" s="34"/>
      <c r="CK38" s="34"/>
      <c r="CL38" s="34"/>
      <c r="CM38" s="34"/>
      <c r="CN38" s="34"/>
      <c r="CO38" s="34"/>
      <c r="CP38" s="34"/>
      <c r="CQ38" s="34"/>
      <c r="CR38" s="34"/>
      <c r="CS38" s="34"/>
      <c r="CT38" s="34"/>
      <c r="CU38" s="34"/>
      <c r="CV38" s="34"/>
      <c r="CW38" s="34"/>
      <c r="CX38" s="34"/>
      <c r="CY38" s="98"/>
      <c r="CZ38" s="58"/>
      <c r="DA38" s="34"/>
      <c r="DB38" s="34"/>
      <c r="DC38" s="34"/>
      <c r="DD38" s="34"/>
      <c r="DE38" s="34"/>
      <c r="DF38" s="34"/>
      <c r="DG38" s="34"/>
    </row>
    <row r="39" spans="1:111" hidden="1">
      <c r="A39" s="129"/>
      <c r="B39" s="126" t="s">
        <v>92</v>
      </c>
      <c r="C39" s="95">
        <v>42</v>
      </c>
      <c r="D39" s="37">
        <v>33</v>
      </c>
      <c r="E39" s="33">
        <v>46</v>
      </c>
      <c r="F39" s="33">
        <v>92</v>
      </c>
      <c r="G39" s="33">
        <v>53</v>
      </c>
      <c r="H39" s="33">
        <v>20</v>
      </c>
      <c r="I39" s="33">
        <v>32</v>
      </c>
      <c r="J39" s="33">
        <v>19</v>
      </c>
      <c r="K39" s="33">
        <v>12</v>
      </c>
      <c r="L39" s="33">
        <v>41</v>
      </c>
      <c r="M39" s="33">
        <v>48</v>
      </c>
      <c r="N39" s="33">
        <v>44</v>
      </c>
      <c r="O39" s="33">
        <v>13</v>
      </c>
      <c r="P39" s="33">
        <v>56</v>
      </c>
      <c r="Q39" s="33">
        <v>32</v>
      </c>
      <c r="R39" s="33">
        <v>67</v>
      </c>
      <c r="S39" s="33">
        <v>83</v>
      </c>
      <c r="T39" s="33">
        <v>48</v>
      </c>
      <c r="U39" s="33">
        <v>56</v>
      </c>
      <c r="V39" s="33">
        <v>41</v>
      </c>
      <c r="W39" s="33">
        <v>23</v>
      </c>
      <c r="X39" s="33">
        <v>14</v>
      </c>
      <c r="Y39" s="33">
        <v>37</v>
      </c>
      <c r="Z39" s="33">
        <v>18</v>
      </c>
      <c r="AA39" s="33">
        <v>100</v>
      </c>
      <c r="AB39" s="33">
        <v>0</v>
      </c>
      <c r="AC39" s="33">
        <v>0</v>
      </c>
      <c r="AD39" s="33">
        <v>0</v>
      </c>
      <c r="AE39" s="33">
        <v>0</v>
      </c>
      <c r="AF39" s="33">
        <v>52</v>
      </c>
      <c r="AG39" s="33">
        <v>51</v>
      </c>
      <c r="AH39" s="33">
        <v>26</v>
      </c>
      <c r="AI39" s="33">
        <v>48</v>
      </c>
      <c r="AJ39" s="33">
        <v>39</v>
      </c>
      <c r="AK39" s="33">
        <v>54</v>
      </c>
      <c r="AL39" s="33">
        <v>37</v>
      </c>
      <c r="AM39" s="33">
        <v>44</v>
      </c>
      <c r="AN39" s="33">
        <v>54</v>
      </c>
      <c r="AO39" s="33">
        <v>16</v>
      </c>
      <c r="AP39" s="33">
        <v>42</v>
      </c>
      <c r="AQ39" s="33">
        <v>46</v>
      </c>
      <c r="AR39" s="33">
        <v>50</v>
      </c>
      <c r="AS39" s="33">
        <v>49</v>
      </c>
      <c r="AT39" s="33">
        <v>32</v>
      </c>
      <c r="AU39" s="33">
        <v>38</v>
      </c>
      <c r="AV39" s="33">
        <v>54</v>
      </c>
      <c r="AW39" s="33">
        <v>35</v>
      </c>
      <c r="AX39" s="33">
        <v>17</v>
      </c>
      <c r="AY39" s="33">
        <v>40</v>
      </c>
      <c r="AZ39" s="33">
        <v>56</v>
      </c>
      <c r="BA39" s="33">
        <v>38</v>
      </c>
      <c r="BB39" s="33">
        <v>29</v>
      </c>
      <c r="BC39" s="33">
        <v>39</v>
      </c>
      <c r="BD39" s="33">
        <v>44</v>
      </c>
      <c r="BE39" s="33">
        <v>33</v>
      </c>
      <c r="BF39" s="33">
        <v>50</v>
      </c>
      <c r="BG39" s="33">
        <v>52</v>
      </c>
      <c r="BH39" s="33">
        <v>79</v>
      </c>
      <c r="BI39" s="33">
        <v>23</v>
      </c>
      <c r="BJ39" s="33">
        <v>46</v>
      </c>
      <c r="BK39" s="33">
        <v>35</v>
      </c>
      <c r="BL39" s="33">
        <v>50</v>
      </c>
      <c r="BM39" s="33">
        <v>38</v>
      </c>
      <c r="BN39" s="33">
        <v>32</v>
      </c>
      <c r="BO39" s="33">
        <v>46</v>
      </c>
      <c r="BP39" s="33">
        <v>54</v>
      </c>
      <c r="BQ39" s="33">
        <v>41</v>
      </c>
      <c r="BR39" s="33">
        <v>56</v>
      </c>
      <c r="BS39" s="33">
        <v>33</v>
      </c>
      <c r="BT39" s="33">
        <v>63</v>
      </c>
      <c r="BU39" s="33">
        <v>18</v>
      </c>
      <c r="BV39" s="33">
        <v>44</v>
      </c>
      <c r="BW39" s="33">
        <v>59</v>
      </c>
      <c r="BX39" s="33">
        <v>61</v>
      </c>
      <c r="BY39" s="33">
        <v>50</v>
      </c>
      <c r="BZ39" s="33">
        <v>41</v>
      </c>
      <c r="CA39" s="33">
        <v>29</v>
      </c>
      <c r="CB39" s="33">
        <v>17</v>
      </c>
      <c r="CC39" s="33">
        <v>12</v>
      </c>
      <c r="CD39" s="33">
        <v>59</v>
      </c>
      <c r="CE39" s="33">
        <v>52</v>
      </c>
      <c r="CF39" s="33">
        <v>29</v>
      </c>
      <c r="CG39" s="34">
        <v>56</v>
      </c>
      <c r="CH39" s="34">
        <v>35</v>
      </c>
      <c r="CI39" s="34">
        <v>33</v>
      </c>
      <c r="CJ39" s="34">
        <v>45</v>
      </c>
      <c r="CK39" s="34">
        <v>30</v>
      </c>
      <c r="CL39" s="34">
        <v>43</v>
      </c>
      <c r="CM39" s="34">
        <v>54</v>
      </c>
      <c r="CN39" s="34">
        <v>38</v>
      </c>
      <c r="CO39" s="34">
        <v>50</v>
      </c>
      <c r="CP39" s="34">
        <v>35</v>
      </c>
      <c r="CQ39" s="34">
        <v>45</v>
      </c>
      <c r="CR39" s="34">
        <v>53</v>
      </c>
      <c r="CS39" s="34">
        <v>36</v>
      </c>
      <c r="CT39" s="34">
        <v>49</v>
      </c>
      <c r="CU39" s="34">
        <v>49</v>
      </c>
      <c r="CV39" s="34">
        <v>38</v>
      </c>
      <c r="CW39" s="34">
        <v>36</v>
      </c>
      <c r="CX39" s="34">
        <v>50</v>
      </c>
      <c r="CY39" s="98">
        <v>51</v>
      </c>
      <c r="CZ39" s="58">
        <v>37</v>
      </c>
      <c r="DA39" s="34">
        <v>40</v>
      </c>
      <c r="DB39" s="34">
        <v>36</v>
      </c>
      <c r="DC39" s="34">
        <v>49</v>
      </c>
      <c r="DD39" s="34">
        <v>46</v>
      </c>
      <c r="DE39" s="34">
        <v>46</v>
      </c>
      <c r="DF39" s="34">
        <v>33</v>
      </c>
      <c r="DG39" s="34">
        <v>53</v>
      </c>
    </row>
    <row r="40" spans="1:111" hidden="1">
      <c r="A40" s="129"/>
      <c r="B40" s="126" t="s">
        <v>93</v>
      </c>
      <c r="C40" s="95">
        <v>6</v>
      </c>
      <c r="D40" s="37">
        <v>7</v>
      </c>
      <c r="E40" s="33">
        <v>6</v>
      </c>
      <c r="F40" s="33">
        <v>3</v>
      </c>
      <c r="G40" s="33">
        <v>11</v>
      </c>
      <c r="H40" s="33">
        <v>7</v>
      </c>
      <c r="I40" s="33">
        <v>7</v>
      </c>
      <c r="J40" s="33">
        <v>3</v>
      </c>
      <c r="K40" s="33">
        <v>8</v>
      </c>
      <c r="L40" s="33">
        <v>7</v>
      </c>
      <c r="M40" s="33">
        <v>5</v>
      </c>
      <c r="N40" s="33">
        <v>6</v>
      </c>
      <c r="O40" s="33">
        <v>0</v>
      </c>
      <c r="P40" s="33">
        <v>0</v>
      </c>
      <c r="Q40" s="33">
        <v>9</v>
      </c>
      <c r="R40" s="33">
        <v>3</v>
      </c>
      <c r="S40" s="33">
        <v>4</v>
      </c>
      <c r="T40" s="33">
        <v>10</v>
      </c>
      <c r="U40" s="33">
        <v>0</v>
      </c>
      <c r="V40" s="33">
        <v>0</v>
      </c>
      <c r="W40" s="33">
        <v>14</v>
      </c>
      <c r="X40" s="33">
        <v>14</v>
      </c>
      <c r="Y40" s="33">
        <v>8</v>
      </c>
      <c r="Z40" s="33">
        <v>6</v>
      </c>
      <c r="AA40" s="33">
        <v>0</v>
      </c>
      <c r="AB40" s="33">
        <v>100</v>
      </c>
      <c r="AC40" s="33">
        <v>0</v>
      </c>
      <c r="AD40" s="33">
        <v>0</v>
      </c>
      <c r="AE40" s="33">
        <v>0</v>
      </c>
      <c r="AF40" s="33">
        <v>4</v>
      </c>
      <c r="AG40" s="33">
        <v>5</v>
      </c>
      <c r="AH40" s="33">
        <v>7</v>
      </c>
      <c r="AI40" s="33">
        <v>5</v>
      </c>
      <c r="AJ40" s="33">
        <v>10</v>
      </c>
      <c r="AK40" s="33">
        <v>2</v>
      </c>
      <c r="AL40" s="33">
        <v>7</v>
      </c>
      <c r="AM40" s="33">
        <v>5</v>
      </c>
      <c r="AN40" s="33">
        <v>7</v>
      </c>
      <c r="AO40" s="33">
        <v>12</v>
      </c>
      <c r="AP40" s="33">
        <v>6</v>
      </c>
      <c r="AQ40" s="33">
        <v>6</v>
      </c>
      <c r="AR40" s="33">
        <v>5</v>
      </c>
      <c r="AS40" s="33">
        <v>9</v>
      </c>
      <c r="AT40" s="33">
        <v>15</v>
      </c>
      <c r="AU40" s="33">
        <v>3</v>
      </c>
      <c r="AV40" s="33">
        <v>1</v>
      </c>
      <c r="AW40" s="33">
        <v>0</v>
      </c>
      <c r="AX40" s="33">
        <v>7</v>
      </c>
      <c r="AY40" s="33">
        <v>5</v>
      </c>
      <c r="AZ40" s="33">
        <v>9</v>
      </c>
      <c r="BA40" s="33">
        <v>13</v>
      </c>
      <c r="BB40" s="33">
        <v>0</v>
      </c>
      <c r="BC40" s="33">
        <v>10</v>
      </c>
      <c r="BD40" s="33">
        <v>8</v>
      </c>
      <c r="BE40" s="33">
        <v>4</v>
      </c>
      <c r="BF40" s="33">
        <v>0</v>
      </c>
      <c r="BG40" s="33">
        <v>0</v>
      </c>
      <c r="BH40" s="33">
        <v>3</v>
      </c>
      <c r="BI40" s="33">
        <v>8</v>
      </c>
      <c r="BJ40" s="33">
        <v>8</v>
      </c>
      <c r="BK40" s="33">
        <v>24</v>
      </c>
      <c r="BL40" s="33">
        <v>0</v>
      </c>
      <c r="BM40" s="33">
        <v>0</v>
      </c>
      <c r="BN40" s="33">
        <v>6</v>
      </c>
      <c r="BO40" s="33">
        <v>4</v>
      </c>
      <c r="BP40" s="33">
        <v>5</v>
      </c>
      <c r="BQ40" s="33">
        <v>12</v>
      </c>
      <c r="BR40" s="33">
        <v>6</v>
      </c>
      <c r="BS40" s="33">
        <v>7</v>
      </c>
      <c r="BT40" s="33">
        <v>8</v>
      </c>
      <c r="BU40" s="33">
        <v>9</v>
      </c>
      <c r="BV40" s="33">
        <v>6</v>
      </c>
      <c r="BW40" s="33">
        <v>2</v>
      </c>
      <c r="BX40" s="33">
        <v>8</v>
      </c>
      <c r="BY40" s="33">
        <v>2</v>
      </c>
      <c r="BZ40" s="33">
        <v>6</v>
      </c>
      <c r="CA40" s="33">
        <v>0</v>
      </c>
      <c r="CB40" s="33">
        <v>3</v>
      </c>
      <c r="CC40" s="33">
        <v>10</v>
      </c>
      <c r="CD40" s="33">
        <v>0</v>
      </c>
      <c r="CE40" s="33">
        <v>6</v>
      </c>
      <c r="CF40" s="33">
        <v>7</v>
      </c>
      <c r="CG40" s="34">
        <v>1</v>
      </c>
      <c r="CH40" s="34">
        <v>13</v>
      </c>
      <c r="CI40" s="34">
        <v>6</v>
      </c>
      <c r="CJ40" s="34">
        <v>4</v>
      </c>
      <c r="CK40" s="34">
        <v>7</v>
      </c>
      <c r="CL40" s="34">
        <v>7</v>
      </c>
      <c r="CM40" s="34">
        <v>2</v>
      </c>
      <c r="CN40" s="34">
        <v>7</v>
      </c>
      <c r="CO40" s="34">
        <v>5</v>
      </c>
      <c r="CP40" s="34">
        <v>6</v>
      </c>
      <c r="CQ40" s="34">
        <v>9</v>
      </c>
      <c r="CR40" s="34">
        <v>2</v>
      </c>
      <c r="CS40" s="34">
        <v>8</v>
      </c>
      <c r="CT40" s="34">
        <v>7</v>
      </c>
      <c r="CU40" s="34">
        <v>5</v>
      </c>
      <c r="CV40" s="34">
        <v>6</v>
      </c>
      <c r="CW40" s="34">
        <v>8</v>
      </c>
      <c r="CX40" s="34">
        <v>7</v>
      </c>
      <c r="CY40" s="98">
        <v>4</v>
      </c>
      <c r="CZ40" s="58">
        <v>5</v>
      </c>
      <c r="DA40" s="34">
        <v>11</v>
      </c>
      <c r="DB40" s="34">
        <v>8</v>
      </c>
      <c r="DC40" s="34">
        <v>7</v>
      </c>
      <c r="DD40" s="34">
        <v>11</v>
      </c>
      <c r="DE40" s="34">
        <v>4</v>
      </c>
      <c r="DF40" s="34">
        <v>7</v>
      </c>
      <c r="DG40" s="34">
        <v>0</v>
      </c>
    </row>
    <row r="41" spans="1:111" hidden="1">
      <c r="A41" s="129"/>
      <c r="B41" s="126" t="s">
        <v>94</v>
      </c>
      <c r="C41" s="95">
        <v>41</v>
      </c>
      <c r="D41" s="37">
        <v>52</v>
      </c>
      <c r="E41" s="33">
        <v>36</v>
      </c>
      <c r="F41" s="33">
        <v>5</v>
      </c>
      <c r="G41" s="33">
        <v>36</v>
      </c>
      <c r="H41" s="33">
        <v>61</v>
      </c>
      <c r="I41" s="33">
        <v>39</v>
      </c>
      <c r="J41" s="33">
        <v>61</v>
      </c>
      <c r="K41" s="33">
        <v>58</v>
      </c>
      <c r="L41" s="33">
        <v>44</v>
      </c>
      <c r="M41" s="33">
        <v>33</v>
      </c>
      <c r="N41" s="33">
        <v>33</v>
      </c>
      <c r="O41" s="33">
        <v>38</v>
      </c>
      <c r="P41" s="33">
        <v>44</v>
      </c>
      <c r="Q41" s="33">
        <v>36</v>
      </c>
      <c r="R41" s="33">
        <v>20</v>
      </c>
      <c r="S41" s="33">
        <v>9</v>
      </c>
      <c r="T41" s="33">
        <v>29</v>
      </c>
      <c r="U41" s="33">
        <v>39</v>
      </c>
      <c r="V41" s="33">
        <v>41</v>
      </c>
      <c r="W41" s="33">
        <v>45</v>
      </c>
      <c r="X41" s="33">
        <v>64</v>
      </c>
      <c r="Y41" s="33">
        <v>45</v>
      </c>
      <c r="Z41" s="33">
        <v>63</v>
      </c>
      <c r="AA41" s="33">
        <v>0</v>
      </c>
      <c r="AB41" s="33">
        <v>0</v>
      </c>
      <c r="AC41" s="33">
        <v>100</v>
      </c>
      <c r="AD41" s="33">
        <v>0</v>
      </c>
      <c r="AE41" s="33">
        <v>0</v>
      </c>
      <c r="AF41" s="33">
        <v>42</v>
      </c>
      <c r="AG41" s="33">
        <v>35</v>
      </c>
      <c r="AH41" s="33">
        <v>50</v>
      </c>
      <c r="AI41" s="33">
        <v>35</v>
      </c>
      <c r="AJ41" s="33">
        <v>39</v>
      </c>
      <c r="AK41" s="33">
        <v>38</v>
      </c>
      <c r="AL41" s="33">
        <v>41</v>
      </c>
      <c r="AM41" s="33">
        <v>41</v>
      </c>
      <c r="AN41" s="33">
        <v>32</v>
      </c>
      <c r="AO41" s="33">
        <v>60</v>
      </c>
      <c r="AP41" s="33">
        <v>40</v>
      </c>
      <c r="AQ41" s="33">
        <v>42</v>
      </c>
      <c r="AR41" s="33">
        <v>45</v>
      </c>
      <c r="AS41" s="33">
        <v>34</v>
      </c>
      <c r="AT41" s="33">
        <v>41</v>
      </c>
      <c r="AU41" s="33">
        <v>52</v>
      </c>
      <c r="AV41" s="33">
        <v>36</v>
      </c>
      <c r="AW41" s="33">
        <v>60</v>
      </c>
      <c r="AX41" s="33">
        <v>55</v>
      </c>
      <c r="AY41" s="33">
        <v>44</v>
      </c>
      <c r="AZ41" s="33">
        <v>27</v>
      </c>
      <c r="BA41" s="33">
        <v>44</v>
      </c>
      <c r="BB41" s="33">
        <v>36</v>
      </c>
      <c r="BC41" s="33">
        <v>33</v>
      </c>
      <c r="BD41" s="33">
        <v>40</v>
      </c>
      <c r="BE41" s="33">
        <v>50</v>
      </c>
      <c r="BF41" s="33">
        <v>38</v>
      </c>
      <c r="BG41" s="33">
        <v>40</v>
      </c>
      <c r="BH41" s="33">
        <v>14</v>
      </c>
      <c r="BI41" s="33">
        <v>54</v>
      </c>
      <c r="BJ41" s="33">
        <v>31</v>
      </c>
      <c r="BK41" s="33">
        <v>18</v>
      </c>
      <c r="BL41" s="33">
        <v>21</v>
      </c>
      <c r="BM41" s="33">
        <v>63</v>
      </c>
      <c r="BN41" s="33">
        <v>52</v>
      </c>
      <c r="BO41" s="33">
        <v>50</v>
      </c>
      <c r="BP41" s="33">
        <v>34</v>
      </c>
      <c r="BQ41" s="33">
        <v>35</v>
      </c>
      <c r="BR41" s="33">
        <v>25</v>
      </c>
      <c r="BS41" s="33">
        <v>50</v>
      </c>
      <c r="BT41" s="33">
        <v>25</v>
      </c>
      <c r="BU41" s="33">
        <v>50</v>
      </c>
      <c r="BV41" s="33">
        <v>28</v>
      </c>
      <c r="BW41" s="33">
        <v>28</v>
      </c>
      <c r="BX41" s="33">
        <v>24</v>
      </c>
      <c r="BY41" s="33">
        <v>37</v>
      </c>
      <c r="BZ41" s="33">
        <v>45</v>
      </c>
      <c r="CA41" s="33">
        <v>47</v>
      </c>
      <c r="CB41" s="33">
        <v>62</v>
      </c>
      <c r="CC41" s="33">
        <v>63</v>
      </c>
      <c r="CD41" s="33">
        <v>26</v>
      </c>
      <c r="CE41" s="33">
        <v>31</v>
      </c>
      <c r="CF41" s="33">
        <v>53</v>
      </c>
      <c r="CG41" s="34">
        <v>36</v>
      </c>
      <c r="CH41" s="34">
        <v>40</v>
      </c>
      <c r="CI41" s="34">
        <v>48</v>
      </c>
      <c r="CJ41" s="34">
        <v>39</v>
      </c>
      <c r="CK41" s="34">
        <v>50</v>
      </c>
      <c r="CL41" s="34">
        <v>41</v>
      </c>
      <c r="CM41" s="34">
        <v>27</v>
      </c>
      <c r="CN41" s="34">
        <v>42</v>
      </c>
      <c r="CO41" s="34">
        <v>38</v>
      </c>
      <c r="CP41" s="34">
        <v>46</v>
      </c>
      <c r="CQ41" s="34">
        <v>36</v>
      </c>
      <c r="CR41" s="34">
        <v>37</v>
      </c>
      <c r="CS41" s="34">
        <v>47</v>
      </c>
      <c r="CT41" s="34">
        <v>37</v>
      </c>
      <c r="CU41" s="34">
        <v>36</v>
      </c>
      <c r="CV41" s="34">
        <v>42</v>
      </c>
      <c r="CW41" s="34">
        <v>47</v>
      </c>
      <c r="CX41" s="34">
        <v>35</v>
      </c>
      <c r="CY41" s="98">
        <v>40</v>
      </c>
      <c r="CZ41" s="58">
        <v>43</v>
      </c>
      <c r="DA41" s="34">
        <v>34</v>
      </c>
      <c r="DB41" s="34">
        <v>47</v>
      </c>
      <c r="DC41" s="34">
        <v>37</v>
      </c>
      <c r="DD41" s="34">
        <v>30</v>
      </c>
      <c r="DE41" s="34">
        <v>35</v>
      </c>
      <c r="DF41" s="34">
        <v>45</v>
      </c>
      <c r="DG41" s="34">
        <v>43</v>
      </c>
    </row>
    <row r="42" spans="1:111" hidden="1">
      <c r="A42" s="129"/>
      <c r="B42" s="126" t="s">
        <v>815</v>
      </c>
      <c r="C42" s="95">
        <v>10</v>
      </c>
      <c r="D42" s="37">
        <v>8</v>
      </c>
      <c r="E42" s="33">
        <v>12</v>
      </c>
      <c r="F42" s="33">
        <v>0</v>
      </c>
      <c r="G42" s="33">
        <v>0</v>
      </c>
      <c r="H42" s="33">
        <v>11</v>
      </c>
      <c r="I42" s="33">
        <v>21</v>
      </c>
      <c r="J42" s="33">
        <v>17</v>
      </c>
      <c r="K42" s="33">
        <v>20</v>
      </c>
      <c r="L42" s="33">
        <v>8</v>
      </c>
      <c r="M42" s="33">
        <v>13</v>
      </c>
      <c r="N42" s="33">
        <v>17</v>
      </c>
      <c r="O42" s="33">
        <v>38</v>
      </c>
      <c r="P42" s="33">
        <v>0</v>
      </c>
      <c r="Q42" s="33">
        <v>23</v>
      </c>
      <c r="R42" s="33">
        <v>8</v>
      </c>
      <c r="S42" s="33">
        <v>4</v>
      </c>
      <c r="T42" s="33">
        <v>10</v>
      </c>
      <c r="U42" s="33">
        <v>6</v>
      </c>
      <c r="V42" s="33">
        <v>18</v>
      </c>
      <c r="W42" s="33">
        <v>18</v>
      </c>
      <c r="X42" s="33">
        <v>7</v>
      </c>
      <c r="Y42" s="33">
        <v>10</v>
      </c>
      <c r="Z42" s="33">
        <v>13</v>
      </c>
      <c r="AA42" s="33">
        <v>0</v>
      </c>
      <c r="AB42" s="33">
        <v>0</v>
      </c>
      <c r="AC42" s="33">
        <v>0</v>
      </c>
      <c r="AD42" s="33">
        <v>100</v>
      </c>
      <c r="AE42" s="33">
        <v>0</v>
      </c>
      <c r="AF42" s="33">
        <v>2</v>
      </c>
      <c r="AG42" s="33">
        <v>7</v>
      </c>
      <c r="AH42" s="33">
        <v>15</v>
      </c>
      <c r="AI42" s="33">
        <v>12</v>
      </c>
      <c r="AJ42" s="33">
        <v>12</v>
      </c>
      <c r="AK42" s="33">
        <v>6</v>
      </c>
      <c r="AL42" s="33">
        <v>14</v>
      </c>
      <c r="AM42" s="33">
        <v>9</v>
      </c>
      <c r="AN42" s="33">
        <v>7</v>
      </c>
      <c r="AO42" s="33">
        <v>12</v>
      </c>
      <c r="AP42" s="33">
        <v>11</v>
      </c>
      <c r="AQ42" s="33">
        <v>7</v>
      </c>
      <c r="AR42" s="33">
        <v>0</v>
      </c>
      <c r="AS42" s="33">
        <v>6</v>
      </c>
      <c r="AT42" s="33">
        <v>12</v>
      </c>
      <c r="AU42" s="33">
        <v>6</v>
      </c>
      <c r="AV42" s="33">
        <v>8</v>
      </c>
      <c r="AW42" s="33">
        <v>5</v>
      </c>
      <c r="AX42" s="33">
        <v>21</v>
      </c>
      <c r="AY42" s="33">
        <v>11</v>
      </c>
      <c r="AZ42" s="33">
        <v>8</v>
      </c>
      <c r="BA42" s="33">
        <v>6</v>
      </c>
      <c r="BB42" s="33">
        <v>36</v>
      </c>
      <c r="BC42" s="33">
        <v>18</v>
      </c>
      <c r="BD42" s="33">
        <v>8</v>
      </c>
      <c r="BE42" s="33">
        <v>11</v>
      </c>
      <c r="BF42" s="33">
        <v>13</v>
      </c>
      <c r="BG42" s="33">
        <v>7</v>
      </c>
      <c r="BH42" s="33">
        <v>3</v>
      </c>
      <c r="BI42" s="33">
        <v>15</v>
      </c>
      <c r="BJ42" s="33">
        <v>15</v>
      </c>
      <c r="BK42" s="33">
        <v>24</v>
      </c>
      <c r="BL42" s="33">
        <v>29</v>
      </c>
      <c r="BM42" s="33">
        <v>0</v>
      </c>
      <c r="BN42" s="33">
        <v>10</v>
      </c>
      <c r="BO42" s="33">
        <v>0</v>
      </c>
      <c r="BP42" s="33">
        <v>7</v>
      </c>
      <c r="BQ42" s="33">
        <v>12</v>
      </c>
      <c r="BR42" s="33">
        <v>9</v>
      </c>
      <c r="BS42" s="33">
        <v>10</v>
      </c>
      <c r="BT42" s="33">
        <v>4</v>
      </c>
      <c r="BU42" s="33">
        <v>18</v>
      </c>
      <c r="BV42" s="33">
        <v>17</v>
      </c>
      <c r="BW42" s="33">
        <v>11</v>
      </c>
      <c r="BX42" s="33">
        <v>6</v>
      </c>
      <c r="BY42" s="33">
        <v>12</v>
      </c>
      <c r="BZ42" s="33">
        <v>6</v>
      </c>
      <c r="CA42" s="33">
        <v>24</v>
      </c>
      <c r="CB42" s="33">
        <v>17</v>
      </c>
      <c r="CC42" s="33">
        <v>15</v>
      </c>
      <c r="CD42" s="33">
        <v>15</v>
      </c>
      <c r="CE42" s="33">
        <v>10</v>
      </c>
      <c r="CF42" s="33">
        <v>10</v>
      </c>
      <c r="CG42" s="34">
        <v>7</v>
      </c>
      <c r="CH42" s="34">
        <v>12</v>
      </c>
      <c r="CI42" s="34">
        <v>12</v>
      </c>
      <c r="CJ42" s="34">
        <v>11</v>
      </c>
      <c r="CK42" s="34">
        <v>12</v>
      </c>
      <c r="CL42" s="34">
        <v>8</v>
      </c>
      <c r="CM42" s="34">
        <v>17</v>
      </c>
      <c r="CN42" s="34">
        <v>13</v>
      </c>
      <c r="CO42" s="34">
        <v>7</v>
      </c>
      <c r="CP42" s="34">
        <v>12</v>
      </c>
      <c r="CQ42" s="34">
        <v>10</v>
      </c>
      <c r="CR42" s="34">
        <v>9</v>
      </c>
      <c r="CS42" s="34">
        <v>9</v>
      </c>
      <c r="CT42" s="34">
        <v>7</v>
      </c>
      <c r="CU42" s="34">
        <v>9</v>
      </c>
      <c r="CV42" s="34">
        <v>13</v>
      </c>
      <c r="CW42" s="34">
        <v>9</v>
      </c>
      <c r="CX42" s="34">
        <v>9</v>
      </c>
      <c r="CY42" s="98">
        <v>5</v>
      </c>
      <c r="CZ42" s="58">
        <v>13</v>
      </c>
      <c r="DA42" s="34">
        <v>15</v>
      </c>
      <c r="DB42" s="34">
        <v>9</v>
      </c>
      <c r="DC42" s="34">
        <v>7</v>
      </c>
      <c r="DD42" s="34">
        <v>14</v>
      </c>
      <c r="DE42" s="34">
        <v>15</v>
      </c>
      <c r="DF42" s="34">
        <v>12</v>
      </c>
      <c r="DG42" s="34">
        <v>5</v>
      </c>
    </row>
    <row r="43" spans="1:111" hidden="1">
      <c r="A43" s="129"/>
      <c r="B43" s="126" t="s">
        <v>816</v>
      </c>
      <c r="C43" s="95">
        <v>1</v>
      </c>
      <c r="D43" s="37">
        <v>0</v>
      </c>
      <c r="E43" s="33">
        <v>1</v>
      </c>
      <c r="F43" s="33">
        <v>0</v>
      </c>
      <c r="G43" s="33">
        <v>0</v>
      </c>
      <c r="H43" s="33">
        <v>0</v>
      </c>
      <c r="I43" s="33">
        <v>0</v>
      </c>
      <c r="J43" s="33">
        <v>0</v>
      </c>
      <c r="K43" s="33">
        <v>3</v>
      </c>
      <c r="L43" s="33">
        <v>0</v>
      </c>
      <c r="M43" s="33">
        <v>3</v>
      </c>
      <c r="N43" s="33">
        <v>0</v>
      </c>
      <c r="O43" s="33">
        <v>13</v>
      </c>
      <c r="P43" s="33">
        <v>0</v>
      </c>
      <c r="Q43" s="33">
        <v>0</v>
      </c>
      <c r="R43" s="33">
        <v>2</v>
      </c>
      <c r="S43" s="33">
        <v>0</v>
      </c>
      <c r="T43" s="33">
        <v>5</v>
      </c>
      <c r="U43" s="33">
        <v>0</v>
      </c>
      <c r="V43" s="33">
        <v>0</v>
      </c>
      <c r="W43" s="33">
        <v>0</v>
      </c>
      <c r="X43" s="33">
        <v>0</v>
      </c>
      <c r="Y43" s="33">
        <v>0</v>
      </c>
      <c r="Z43" s="33">
        <v>0</v>
      </c>
      <c r="AA43" s="33">
        <v>0</v>
      </c>
      <c r="AB43" s="33">
        <v>0</v>
      </c>
      <c r="AC43" s="33">
        <v>0</v>
      </c>
      <c r="AD43" s="33">
        <v>0</v>
      </c>
      <c r="AE43" s="33">
        <v>100</v>
      </c>
      <c r="AF43" s="33">
        <v>0</v>
      </c>
      <c r="AG43" s="33">
        <v>2</v>
      </c>
      <c r="AH43" s="33">
        <v>1</v>
      </c>
      <c r="AI43" s="33">
        <v>0</v>
      </c>
      <c r="AJ43" s="33">
        <v>0</v>
      </c>
      <c r="AK43" s="33">
        <v>0</v>
      </c>
      <c r="AL43" s="33">
        <v>1</v>
      </c>
      <c r="AM43" s="33">
        <v>1</v>
      </c>
      <c r="AN43" s="33">
        <v>0</v>
      </c>
      <c r="AO43" s="33">
        <v>0</v>
      </c>
      <c r="AP43" s="33">
        <v>1</v>
      </c>
      <c r="AQ43" s="33">
        <v>0</v>
      </c>
      <c r="AR43" s="33">
        <v>0</v>
      </c>
      <c r="AS43" s="33">
        <v>2</v>
      </c>
      <c r="AT43" s="33">
        <v>0</v>
      </c>
      <c r="AU43" s="33">
        <v>1</v>
      </c>
      <c r="AV43" s="33">
        <v>0</v>
      </c>
      <c r="AW43" s="33">
        <v>0</v>
      </c>
      <c r="AX43" s="33">
        <v>0</v>
      </c>
      <c r="AY43" s="33">
        <v>1</v>
      </c>
      <c r="AZ43" s="33">
        <v>0</v>
      </c>
      <c r="BA43" s="33">
        <v>0</v>
      </c>
      <c r="BB43" s="33">
        <v>0</v>
      </c>
      <c r="BC43" s="33">
        <v>0</v>
      </c>
      <c r="BD43" s="33">
        <v>0</v>
      </c>
      <c r="BE43" s="33">
        <v>2</v>
      </c>
      <c r="BF43" s="33">
        <v>0</v>
      </c>
      <c r="BG43" s="33">
        <v>2</v>
      </c>
      <c r="BH43" s="33">
        <v>0</v>
      </c>
      <c r="BI43" s="33">
        <v>0</v>
      </c>
      <c r="BJ43" s="33">
        <v>0</v>
      </c>
      <c r="BK43" s="33">
        <v>0</v>
      </c>
      <c r="BL43" s="33">
        <v>0</v>
      </c>
      <c r="BM43" s="33">
        <v>0</v>
      </c>
      <c r="BN43" s="33">
        <v>0</v>
      </c>
      <c r="BO43" s="33">
        <v>0</v>
      </c>
      <c r="BP43" s="33">
        <v>0</v>
      </c>
      <c r="BQ43" s="33">
        <v>0</v>
      </c>
      <c r="BR43" s="33">
        <v>3</v>
      </c>
      <c r="BS43" s="33">
        <v>0</v>
      </c>
      <c r="BT43" s="33">
        <v>0</v>
      </c>
      <c r="BU43" s="33">
        <v>5</v>
      </c>
      <c r="BV43" s="33">
        <v>6</v>
      </c>
      <c r="BW43" s="33">
        <v>0</v>
      </c>
      <c r="BX43" s="33">
        <v>1</v>
      </c>
      <c r="BY43" s="33">
        <v>0</v>
      </c>
      <c r="BZ43" s="33">
        <v>2</v>
      </c>
      <c r="CA43" s="33">
        <v>0</v>
      </c>
      <c r="CB43" s="33">
        <v>0</v>
      </c>
      <c r="CC43" s="33">
        <v>0</v>
      </c>
      <c r="CD43" s="33">
        <v>0</v>
      </c>
      <c r="CE43" s="33">
        <v>1</v>
      </c>
      <c r="CF43" s="33">
        <v>1</v>
      </c>
      <c r="CG43" s="34">
        <v>0</v>
      </c>
      <c r="CH43" s="34">
        <v>1</v>
      </c>
      <c r="CI43" s="34">
        <v>0</v>
      </c>
      <c r="CJ43" s="34">
        <v>1</v>
      </c>
      <c r="CK43" s="34">
        <v>1</v>
      </c>
      <c r="CL43" s="34">
        <v>1</v>
      </c>
      <c r="CM43" s="34">
        <v>0</v>
      </c>
      <c r="CN43" s="34">
        <v>1</v>
      </c>
      <c r="CO43" s="34">
        <v>0</v>
      </c>
      <c r="CP43" s="34">
        <v>1</v>
      </c>
      <c r="CQ43" s="34">
        <v>0</v>
      </c>
      <c r="CR43" s="34">
        <v>0</v>
      </c>
      <c r="CS43" s="34">
        <v>0</v>
      </c>
      <c r="CT43" s="34">
        <v>0</v>
      </c>
      <c r="CU43" s="34">
        <v>0</v>
      </c>
      <c r="CV43" s="34">
        <v>2</v>
      </c>
      <c r="CW43" s="34">
        <v>0</v>
      </c>
      <c r="CX43" s="34">
        <v>0</v>
      </c>
      <c r="CY43" s="98">
        <v>0</v>
      </c>
      <c r="CZ43" s="58">
        <v>2</v>
      </c>
      <c r="DA43" s="34">
        <v>0</v>
      </c>
      <c r="DB43" s="34">
        <v>0</v>
      </c>
      <c r="DC43" s="34">
        <v>0</v>
      </c>
      <c r="DD43" s="34">
        <v>0</v>
      </c>
      <c r="DE43" s="34">
        <v>0</v>
      </c>
      <c r="DF43" s="34">
        <v>2</v>
      </c>
      <c r="DG43" s="34">
        <v>0</v>
      </c>
    </row>
    <row r="44" spans="1:111" hidden="1">
      <c r="A44" s="129"/>
      <c r="B44" s="126"/>
      <c r="C44" s="95"/>
      <c r="D44" s="37"/>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4"/>
      <c r="CH44" s="34"/>
      <c r="CI44" s="34"/>
      <c r="CJ44" s="34"/>
      <c r="CK44" s="34"/>
      <c r="CL44" s="34"/>
      <c r="CM44" s="34"/>
      <c r="CN44" s="34"/>
      <c r="CO44" s="34"/>
      <c r="CP44" s="34"/>
      <c r="CQ44" s="34"/>
      <c r="CR44" s="34"/>
      <c r="CS44" s="34"/>
      <c r="CT44" s="34"/>
      <c r="CU44" s="34"/>
      <c r="CV44" s="34"/>
      <c r="CW44" s="34"/>
      <c r="CX44" s="34"/>
      <c r="CY44" s="98"/>
      <c r="CZ44" s="58"/>
      <c r="DA44" s="34"/>
      <c r="DB44" s="34"/>
      <c r="DC44" s="34"/>
      <c r="DD44" s="34"/>
      <c r="DE44" s="34"/>
      <c r="DF44" s="34"/>
      <c r="DG44" s="34"/>
    </row>
    <row r="45" spans="1:111" ht="30" hidden="1">
      <c r="A45" s="129"/>
      <c r="B45" s="125" t="s">
        <v>817</v>
      </c>
      <c r="C45" s="95"/>
      <c r="D45" s="37"/>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4"/>
      <c r="CH45" s="34"/>
      <c r="CI45" s="34"/>
      <c r="CJ45" s="34"/>
      <c r="CK45" s="34"/>
      <c r="CL45" s="34"/>
      <c r="CM45" s="34"/>
      <c r="CN45" s="34"/>
      <c r="CO45" s="34"/>
      <c r="CP45" s="34"/>
      <c r="CQ45" s="34"/>
      <c r="CR45" s="34"/>
      <c r="CS45" s="34"/>
      <c r="CT45" s="34"/>
      <c r="CU45" s="34"/>
      <c r="CV45" s="34"/>
      <c r="CW45" s="34"/>
      <c r="CX45" s="34"/>
      <c r="CY45" s="98"/>
      <c r="CZ45" s="58"/>
      <c r="DA45" s="34"/>
      <c r="DB45" s="34"/>
      <c r="DC45" s="34"/>
      <c r="DD45" s="34"/>
      <c r="DE45" s="34"/>
      <c r="DF45" s="34"/>
      <c r="DG45" s="34"/>
    </row>
    <row r="46" spans="1:111" hidden="1">
      <c r="A46" s="129"/>
      <c r="B46" s="126" t="s">
        <v>818</v>
      </c>
      <c r="C46" s="95">
        <v>16</v>
      </c>
      <c r="D46" s="37">
        <v>10</v>
      </c>
      <c r="E46" s="33">
        <v>18</v>
      </c>
      <c r="F46" s="33">
        <v>19</v>
      </c>
      <c r="G46" s="33">
        <v>23</v>
      </c>
      <c r="H46" s="33">
        <v>18</v>
      </c>
      <c r="I46" s="33">
        <v>11</v>
      </c>
      <c r="J46" s="33">
        <v>8</v>
      </c>
      <c r="K46" s="33">
        <v>12</v>
      </c>
      <c r="L46" s="33">
        <v>17</v>
      </c>
      <c r="M46" s="33">
        <v>15</v>
      </c>
      <c r="N46" s="33">
        <v>11</v>
      </c>
      <c r="O46" s="33">
        <v>13</v>
      </c>
      <c r="P46" s="33">
        <v>17</v>
      </c>
      <c r="Q46" s="33">
        <v>14</v>
      </c>
      <c r="R46" s="33">
        <v>25</v>
      </c>
      <c r="S46" s="33">
        <v>17</v>
      </c>
      <c r="T46" s="33">
        <v>10</v>
      </c>
      <c r="U46" s="33">
        <v>28</v>
      </c>
      <c r="V46" s="33">
        <v>18</v>
      </c>
      <c r="W46" s="33">
        <v>9</v>
      </c>
      <c r="X46" s="33">
        <v>7</v>
      </c>
      <c r="Y46" s="33">
        <v>12</v>
      </c>
      <c r="Z46" s="33">
        <v>13</v>
      </c>
      <c r="AA46" s="33">
        <v>20</v>
      </c>
      <c r="AB46" s="33">
        <v>11</v>
      </c>
      <c r="AC46" s="33">
        <v>16</v>
      </c>
      <c r="AD46" s="33">
        <v>3</v>
      </c>
      <c r="AE46" s="33">
        <v>0</v>
      </c>
      <c r="AF46" s="33">
        <v>100</v>
      </c>
      <c r="AG46" s="33">
        <v>0</v>
      </c>
      <c r="AH46" s="33">
        <v>0</v>
      </c>
      <c r="AI46" s="33">
        <v>0</v>
      </c>
      <c r="AJ46" s="33">
        <v>0</v>
      </c>
      <c r="AK46" s="33">
        <v>54</v>
      </c>
      <c r="AL46" s="33">
        <v>17</v>
      </c>
      <c r="AM46" s="33">
        <v>3</v>
      </c>
      <c r="AN46" s="33">
        <v>0</v>
      </c>
      <c r="AO46" s="33">
        <v>4</v>
      </c>
      <c r="AP46" s="33">
        <v>14</v>
      </c>
      <c r="AQ46" s="33">
        <v>17</v>
      </c>
      <c r="AR46" s="33">
        <v>15</v>
      </c>
      <c r="AS46" s="33">
        <v>19</v>
      </c>
      <c r="AT46" s="33">
        <v>9</v>
      </c>
      <c r="AU46" s="33">
        <v>16</v>
      </c>
      <c r="AV46" s="33">
        <v>16</v>
      </c>
      <c r="AW46" s="33">
        <v>35</v>
      </c>
      <c r="AX46" s="33">
        <v>10</v>
      </c>
      <c r="AY46" s="33">
        <v>11</v>
      </c>
      <c r="AZ46" s="33">
        <v>20</v>
      </c>
      <c r="BA46" s="33">
        <v>25</v>
      </c>
      <c r="BB46" s="33">
        <v>7</v>
      </c>
      <c r="BC46" s="33">
        <v>6</v>
      </c>
      <c r="BD46" s="33">
        <v>4</v>
      </c>
      <c r="BE46" s="33">
        <v>7</v>
      </c>
      <c r="BF46" s="33">
        <v>13</v>
      </c>
      <c r="BG46" s="33">
        <v>10</v>
      </c>
      <c r="BH46" s="33">
        <v>14</v>
      </c>
      <c r="BI46" s="33">
        <v>15</v>
      </c>
      <c r="BJ46" s="33">
        <v>8</v>
      </c>
      <c r="BK46" s="33">
        <v>12</v>
      </c>
      <c r="BL46" s="33">
        <v>14</v>
      </c>
      <c r="BM46" s="33">
        <v>13</v>
      </c>
      <c r="BN46" s="33">
        <v>16</v>
      </c>
      <c r="BO46" s="33">
        <v>14</v>
      </c>
      <c r="BP46" s="33">
        <v>25</v>
      </c>
      <c r="BQ46" s="33">
        <v>41</v>
      </c>
      <c r="BR46" s="33">
        <v>28</v>
      </c>
      <c r="BS46" s="33">
        <v>15</v>
      </c>
      <c r="BT46" s="33">
        <v>6</v>
      </c>
      <c r="BU46" s="33">
        <v>14</v>
      </c>
      <c r="BV46" s="33">
        <v>33</v>
      </c>
      <c r="BW46" s="33">
        <v>20</v>
      </c>
      <c r="BX46" s="33">
        <v>18</v>
      </c>
      <c r="BY46" s="33">
        <v>15</v>
      </c>
      <c r="BZ46" s="33">
        <v>10</v>
      </c>
      <c r="CA46" s="33">
        <v>12</v>
      </c>
      <c r="CB46" s="33">
        <v>21</v>
      </c>
      <c r="CC46" s="33">
        <v>15</v>
      </c>
      <c r="CD46" s="33">
        <v>26</v>
      </c>
      <c r="CE46" s="33">
        <v>20</v>
      </c>
      <c r="CF46" s="33">
        <v>10</v>
      </c>
      <c r="CG46" s="34">
        <v>20</v>
      </c>
      <c r="CH46" s="34">
        <v>14</v>
      </c>
      <c r="CI46" s="34">
        <v>15</v>
      </c>
      <c r="CJ46" s="34">
        <v>14</v>
      </c>
      <c r="CK46" s="34">
        <v>11</v>
      </c>
      <c r="CL46" s="34">
        <v>16</v>
      </c>
      <c r="CM46" s="34">
        <v>21</v>
      </c>
      <c r="CN46" s="34">
        <v>18</v>
      </c>
      <c r="CO46" s="34">
        <v>12</v>
      </c>
      <c r="CP46" s="34">
        <v>14</v>
      </c>
      <c r="CQ46" s="34">
        <v>18</v>
      </c>
      <c r="CR46" s="34">
        <v>16</v>
      </c>
      <c r="CS46" s="34">
        <v>17</v>
      </c>
      <c r="CT46" s="34">
        <v>12</v>
      </c>
      <c r="CU46" s="34">
        <v>18</v>
      </c>
      <c r="CV46" s="34">
        <v>15</v>
      </c>
      <c r="CW46" s="34">
        <v>17</v>
      </c>
      <c r="CX46" s="34">
        <v>7</v>
      </c>
      <c r="CY46" s="98">
        <v>16</v>
      </c>
      <c r="CZ46" s="58">
        <v>19</v>
      </c>
      <c r="DA46" s="34">
        <v>17</v>
      </c>
      <c r="DB46" s="34">
        <v>17</v>
      </c>
      <c r="DC46" s="34">
        <v>12</v>
      </c>
      <c r="DD46" s="34">
        <v>19</v>
      </c>
      <c r="DE46" s="34">
        <v>23</v>
      </c>
      <c r="DF46" s="34">
        <v>11</v>
      </c>
      <c r="DG46" s="34">
        <v>18</v>
      </c>
    </row>
    <row r="47" spans="1:111" hidden="1">
      <c r="A47" s="129"/>
      <c r="B47" s="128">
        <v>1</v>
      </c>
      <c r="C47" s="95">
        <v>19</v>
      </c>
      <c r="D47" s="37">
        <v>17</v>
      </c>
      <c r="E47" s="33">
        <v>19</v>
      </c>
      <c r="F47" s="33">
        <v>24</v>
      </c>
      <c r="G47" s="33">
        <v>23</v>
      </c>
      <c r="H47" s="33">
        <v>23</v>
      </c>
      <c r="I47" s="33">
        <v>4</v>
      </c>
      <c r="J47" s="33">
        <v>22</v>
      </c>
      <c r="K47" s="33">
        <v>12</v>
      </c>
      <c r="L47" s="33">
        <v>19</v>
      </c>
      <c r="M47" s="33">
        <v>8</v>
      </c>
      <c r="N47" s="33">
        <v>22</v>
      </c>
      <c r="O47" s="33">
        <v>0</v>
      </c>
      <c r="P47" s="33">
        <v>28</v>
      </c>
      <c r="Q47" s="33">
        <v>32</v>
      </c>
      <c r="R47" s="33">
        <v>15</v>
      </c>
      <c r="S47" s="33">
        <v>22</v>
      </c>
      <c r="T47" s="33">
        <v>24</v>
      </c>
      <c r="U47" s="33">
        <v>17</v>
      </c>
      <c r="V47" s="33">
        <v>12</v>
      </c>
      <c r="W47" s="33">
        <v>27</v>
      </c>
      <c r="X47" s="33">
        <v>0</v>
      </c>
      <c r="Y47" s="33">
        <v>18</v>
      </c>
      <c r="Z47" s="33">
        <v>23</v>
      </c>
      <c r="AA47" s="33">
        <v>23</v>
      </c>
      <c r="AB47" s="33">
        <v>16</v>
      </c>
      <c r="AC47" s="33">
        <v>16</v>
      </c>
      <c r="AD47" s="33">
        <v>13</v>
      </c>
      <c r="AE47" s="33">
        <v>50</v>
      </c>
      <c r="AF47" s="33">
        <v>0</v>
      </c>
      <c r="AG47" s="33">
        <v>100</v>
      </c>
      <c r="AH47" s="33">
        <v>0</v>
      </c>
      <c r="AI47" s="33">
        <v>0</v>
      </c>
      <c r="AJ47" s="33">
        <v>0</v>
      </c>
      <c r="AK47" s="33">
        <v>27</v>
      </c>
      <c r="AL47" s="33">
        <v>20</v>
      </c>
      <c r="AM47" s="33">
        <v>16</v>
      </c>
      <c r="AN47" s="33">
        <v>11</v>
      </c>
      <c r="AO47" s="33">
        <v>16</v>
      </c>
      <c r="AP47" s="33">
        <v>19</v>
      </c>
      <c r="AQ47" s="33">
        <v>14</v>
      </c>
      <c r="AR47" s="33">
        <v>35</v>
      </c>
      <c r="AS47" s="33">
        <v>19</v>
      </c>
      <c r="AT47" s="33">
        <v>9</v>
      </c>
      <c r="AU47" s="33">
        <v>12</v>
      </c>
      <c r="AV47" s="33">
        <v>22</v>
      </c>
      <c r="AW47" s="33">
        <v>20</v>
      </c>
      <c r="AX47" s="33">
        <v>7</v>
      </c>
      <c r="AY47" s="33">
        <v>18</v>
      </c>
      <c r="AZ47" s="33">
        <v>26</v>
      </c>
      <c r="BA47" s="33">
        <v>13</v>
      </c>
      <c r="BB47" s="33">
        <v>7</v>
      </c>
      <c r="BC47" s="33">
        <v>10</v>
      </c>
      <c r="BD47" s="33">
        <v>20</v>
      </c>
      <c r="BE47" s="33">
        <v>26</v>
      </c>
      <c r="BF47" s="33">
        <v>13</v>
      </c>
      <c r="BG47" s="33">
        <v>24</v>
      </c>
      <c r="BH47" s="33">
        <v>17</v>
      </c>
      <c r="BI47" s="33">
        <v>23</v>
      </c>
      <c r="BJ47" s="33">
        <v>15</v>
      </c>
      <c r="BK47" s="33">
        <v>24</v>
      </c>
      <c r="BL47" s="33">
        <v>36</v>
      </c>
      <c r="BM47" s="33">
        <v>13</v>
      </c>
      <c r="BN47" s="33">
        <v>6</v>
      </c>
      <c r="BO47" s="33">
        <v>25</v>
      </c>
      <c r="BP47" s="33">
        <v>9</v>
      </c>
      <c r="BQ47" s="33">
        <v>18</v>
      </c>
      <c r="BR47" s="33">
        <v>13</v>
      </c>
      <c r="BS47" s="33">
        <v>15</v>
      </c>
      <c r="BT47" s="33">
        <v>31</v>
      </c>
      <c r="BU47" s="33">
        <v>23</v>
      </c>
      <c r="BV47" s="33">
        <v>28</v>
      </c>
      <c r="BW47" s="33">
        <v>13</v>
      </c>
      <c r="BX47" s="33">
        <v>22</v>
      </c>
      <c r="BY47" s="33">
        <v>21</v>
      </c>
      <c r="BZ47" s="33">
        <v>16</v>
      </c>
      <c r="CA47" s="33">
        <v>18</v>
      </c>
      <c r="CB47" s="33">
        <v>24</v>
      </c>
      <c r="CC47" s="33">
        <v>10</v>
      </c>
      <c r="CD47" s="33">
        <v>30</v>
      </c>
      <c r="CE47" s="33">
        <v>20</v>
      </c>
      <c r="CF47" s="33">
        <v>16</v>
      </c>
      <c r="CG47" s="34">
        <v>24</v>
      </c>
      <c r="CH47" s="34">
        <v>17</v>
      </c>
      <c r="CI47" s="34">
        <v>16</v>
      </c>
      <c r="CJ47" s="34">
        <v>18</v>
      </c>
      <c r="CK47" s="34">
        <v>18</v>
      </c>
      <c r="CL47" s="34">
        <v>21</v>
      </c>
      <c r="CM47" s="34">
        <v>13</v>
      </c>
      <c r="CN47" s="34">
        <v>18</v>
      </c>
      <c r="CO47" s="34">
        <v>21</v>
      </c>
      <c r="CP47" s="34">
        <v>21</v>
      </c>
      <c r="CQ47" s="34">
        <v>15</v>
      </c>
      <c r="CR47" s="34">
        <v>23</v>
      </c>
      <c r="CS47" s="34">
        <v>15</v>
      </c>
      <c r="CT47" s="34">
        <v>20</v>
      </c>
      <c r="CU47" s="34">
        <v>19</v>
      </c>
      <c r="CV47" s="34">
        <v>20</v>
      </c>
      <c r="CW47" s="34">
        <v>15</v>
      </c>
      <c r="CX47" s="34">
        <v>22</v>
      </c>
      <c r="CY47" s="98">
        <v>21</v>
      </c>
      <c r="CZ47" s="58">
        <v>22</v>
      </c>
      <c r="DA47" s="34">
        <v>11</v>
      </c>
      <c r="DB47" s="34">
        <v>15</v>
      </c>
      <c r="DC47" s="34">
        <v>20</v>
      </c>
      <c r="DD47" s="34">
        <v>22</v>
      </c>
      <c r="DE47" s="34">
        <v>17</v>
      </c>
      <c r="DF47" s="34">
        <v>21</v>
      </c>
      <c r="DG47" s="34">
        <v>18</v>
      </c>
    </row>
    <row r="48" spans="1:111" hidden="1">
      <c r="A48" s="129"/>
      <c r="B48" s="128">
        <v>2</v>
      </c>
      <c r="C48" s="95">
        <v>28</v>
      </c>
      <c r="D48" s="37">
        <v>24</v>
      </c>
      <c r="E48" s="33">
        <v>29</v>
      </c>
      <c r="F48" s="33">
        <v>14</v>
      </c>
      <c r="G48" s="33">
        <v>26</v>
      </c>
      <c r="H48" s="33">
        <v>23</v>
      </c>
      <c r="I48" s="33">
        <v>25</v>
      </c>
      <c r="J48" s="33">
        <v>25</v>
      </c>
      <c r="K48" s="33">
        <v>47</v>
      </c>
      <c r="L48" s="33">
        <v>26</v>
      </c>
      <c r="M48" s="33">
        <v>33</v>
      </c>
      <c r="N48" s="33">
        <v>28</v>
      </c>
      <c r="O48" s="33">
        <v>63</v>
      </c>
      <c r="P48" s="33">
        <v>28</v>
      </c>
      <c r="Q48" s="33">
        <v>18</v>
      </c>
      <c r="R48" s="33">
        <v>23</v>
      </c>
      <c r="S48" s="33">
        <v>17</v>
      </c>
      <c r="T48" s="33">
        <v>38</v>
      </c>
      <c r="U48" s="33">
        <v>28</v>
      </c>
      <c r="V48" s="33">
        <v>24</v>
      </c>
      <c r="W48" s="33">
        <v>23</v>
      </c>
      <c r="X48" s="33">
        <v>50</v>
      </c>
      <c r="Y48" s="33">
        <v>31</v>
      </c>
      <c r="Z48" s="33">
        <v>27</v>
      </c>
      <c r="AA48" s="33">
        <v>17</v>
      </c>
      <c r="AB48" s="33">
        <v>32</v>
      </c>
      <c r="AC48" s="33">
        <v>34</v>
      </c>
      <c r="AD48" s="33">
        <v>41</v>
      </c>
      <c r="AE48" s="33">
        <v>50</v>
      </c>
      <c r="AF48" s="33">
        <v>0</v>
      </c>
      <c r="AG48" s="33">
        <v>0</v>
      </c>
      <c r="AH48" s="33">
        <v>100</v>
      </c>
      <c r="AI48" s="33">
        <v>0</v>
      </c>
      <c r="AJ48" s="33">
        <v>0</v>
      </c>
      <c r="AK48" s="33">
        <v>10</v>
      </c>
      <c r="AL48" s="33">
        <v>36</v>
      </c>
      <c r="AM48" s="33">
        <v>29</v>
      </c>
      <c r="AN48" s="33">
        <v>29</v>
      </c>
      <c r="AO48" s="33">
        <v>16</v>
      </c>
      <c r="AP48" s="33">
        <v>27</v>
      </c>
      <c r="AQ48" s="33">
        <v>30</v>
      </c>
      <c r="AR48" s="33">
        <v>10</v>
      </c>
      <c r="AS48" s="33">
        <v>32</v>
      </c>
      <c r="AT48" s="33">
        <v>41</v>
      </c>
      <c r="AU48" s="33">
        <v>22</v>
      </c>
      <c r="AV48" s="33">
        <v>25</v>
      </c>
      <c r="AW48" s="33">
        <v>25</v>
      </c>
      <c r="AX48" s="33">
        <v>41</v>
      </c>
      <c r="AY48" s="33">
        <v>29</v>
      </c>
      <c r="AZ48" s="33">
        <v>20</v>
      </c>
      <c r="BA48" s="33">
        <v>31</v>
      </c>
      <c r="BB48" s="33">
        <v>36</v>
      </c>
      <c r="BC48" s="33">
        <v>31</v>
      </c>
      <c r="BD48" s="33">
        <v>28</v>
      </c>
      <c r="BE48" s="33">
        <v>37</v>
      </c>
      <c r="BF48" s="33">
        <v>38</v>
      </c>
      <c r="BG48" s="33">
        <v>24</v>
      </c>
      <c r="BH48" s="33">
        <v>10</v>
      </c>
      <c r="BI48" s="33">
        <v>38</v>
      </c>
      <c r="BJ48" s="33">
        <v>35</v>
      </c>
      <c r="BK48" s="33">
        <v>12</v>
      </c>
      <c r="BL48" s="33">
        <v>14</v>
      </c>
      <c r="BM48" s="33">
        <v>25</v>
      </c>
      <c r="BN48" s="33">
        <v>26</v>
      </c>
      <c r="BO48" s="33">
        <v>21</v>
      </c>
      <c r="BP48" s="33">
        <v>30</v>
      </c>
      <c r="BQ48" s="33">
        <v>18</v>
      </c>
      <c r="BR48" s="33">
        <v>25</v>
      </c>
      <c r="BS48" s="33">
        <v>31</v>
      </c>
      <c r="BT48" s="33">
        <v>29</v>
      </c>
      <c r="BU48" s="33">
        <v>14</v>
      </c>
      <c r="BV48" s="33">
        <v>17</v>
      </c>
      <c r="BW48" s="33">
        <v>26</v>
      </c>
      <c r="BX48" s="33">
        <v>21</v>
      </c>
      <c r="BY48" s="33">
        <v>27</v>
      </c>
      <c r="BZ48" s="33">
        <v>35</v>
      </c>
      <c r="CA48" s="33">
        <v>41</v>
      </c>
      <c r="CB48" s="33">
        <v>24</v>
      </c>
      <c r="CC48" s="33">
        <v>33</v>
      </c>
      <c r="CD48" s="33">
        <v>26</v>
      </c>
      <c r="CE48" s="33">
        <v>21</v>
      </c>
      <c r="CF48" s="33">
        <v>34</v>
      </c>
      <c r="CG48" s="34">
        <v>23</v>
      </c>
      <c r="CH48" s="34">
        <v>24</v>
      </c>
      <c r="CI48" s="34">
        <v>36</v>
      </c>
      <c r="CJ48" s="34">
        <v>26</v>
      </c>
      <c r="CK48" s="34">
        <v>34</v>
      </c>
      <c r="CL48" s="34">
        <v>26</v>
      </c>
      <c r="CM48" s="34">
        <v>25</v>
      </c>
      <c r="CN48" s="34">
        <v>29</v>
      </c>
      <c r="CO48" s="34">
        <v>25</v>
      </c>
      <c r="CP48" s="34">
        <v>29</v>
      </c>
      <c r="CQ48" s="34">
        <v>30</v>
      </c>
      <c r="CR48" s="34">
        <v>21</v>
      </c>
      <c r="CS48" s="34">
        <v>43</v>
      </c>
      <c r="CT48" s="34">
        <v>34</v>
      </c>
      <c r="CU48" s="34">
        <v>25</v>
      </c>
      <c r="CV48" s="34">
        <v>21</v>
      </c>
      <c r="CW48" s="34">
        <v>43</v>
      </c>
      <c r="CX48" s="34">
        <v>28</v>
      </c>
      <c r="CY48" s="98">
        <v>23</v>
      </c>
      <c r="CZ48" s="58">
        <v>18</v>
      </c>
      <c r="DA48" s="34">
        <v>36</v>
      </c>
      <c r="DB48" s="34">
        <v>43</v>
      </c>
      <c r="DC48" s="34">
        <v>34</v>
      </c>
      <c r="DD48" s="34">
        <v>24</v>
      </c>
      <c r="DE48" s="34">
        <v>10</v>
      </c>
      <c r="DF48" s="34">
        <v>27</v>
      </c>
      <c r="DG48" s="34">
        <v>25</v>
      </c>
    </row>
    <row r="49" spans="1:111" hidden="1">
      <c r="A49" s="129"/>
      <c r="B49" s="128">
        <v>3</v>
      </c>
      <c r="C49" s="95">
        <v>21</v>
      </c>
      <c r="D49" s="37">
        <v>23</v>
      </c>
      <c r="E49" s="33">
        <v>20</v>
      </c>
      <c r="F49" s="33">
        <v>30</v>
      </c>
      <c r="G49" s="33">
        <v>13</v>
      </c>
      <c r="H49" s="33">
        <v>27</v>
      </c>
      <c r="I49" s="33">
        <v>32</v>
      </c>
      <c r="J49" s="33">
        <v>11</v>
      </c>
      <c r="K49" s="33">
        <v>16</v>
      </c>
      <c r="L49" s="33">
        <v>22</v>
      </c>
      <c r="M49" s="33">
        <v>25</v>
      </c>
      <c r="N49" s="33">
        <v>17</v>
      </c>
      <c r="O49" s="33">
        <v>13</v>
      </c>
      <c r="P49" s="33">
        <v>11</v>
      </c>
      <c r="Q49" s="33">
        <v>27</v>
      </c>
      <c r="R49" s="33">
        <v>25</v>
      </c>
      <c r="S49" s="33">
        <v>30</v>
      </c>
      <c r="T49" s="33">
        <v>10</v>
      </c>
      <c r="U49" s="33">
        <v>17</v>
      </c>
      <c r="V49" s="33">
        <v>35</v>
      </c>
      <c r="W49" s="33">
        <v>14</v>
      </c>
      <c r="X49" s="33">
        <v>36</v>
      </c>
      <c r="Y49" s="33">
        <v>22</v>
      </c>
      <c r="Z49" s="33">
        <v>17</v>
      </c>
      <c r="AA49" s="33">
        <v>24</v>
      </c>
      <c r="AB49" s="33">
        <v>16</v>
      </c>
      <c r="AC49" s="33">
        <v>18</v>
      </c>
      <c r="AD49" s="33">
        <v>25</v>
      </c>
      <c r="AE49" s="33">
        <v>0</v>
      </c>
      <c r="AF49" s="33">
        <v>0</v>
      </c>
      <c r="AG49" s="33">
        <v>0</v>
      </c>
      <c r="AH49" s="33">
        <v>0</v>
      </c>
      <c r="AI49" s="33">
        <v>100</v>
      </c>
      <c r="AJ49" s="33">
        <v>0</v>
      </c>
      <c r="AK49" s="33">
        <v>8</v>
      </c>
      <c r="AL49" s="33">
        <v>16</v>
      </c>
      <c r="AM49" s="33">
        <v>29</v>
      </c>
      <c r="AN49" s="33">
        <v>39</v>
      </c>
      <c r="AO49" s="33">
        <v>20</v>
      </c>
      <c r="AP49" s="33">
        <v>23</v>
      </c>
      <c r="AQ49" s="33">
        <v>24</v>
      </c>
      <c r="AR49" s="33">
        <v>20</v>
      </c>
      <c r="AS49" s="33">
        <v>17</v>
      </c>
      <c r="AT49" s="33">
        <v>24</v>
      </c>
      <c r="AU49" s="33">
        <v>23</v>
      </c>
      <c r="AV49" s="33">
        <v>19</v>
      </c>
      <c r="AW49" s="33">
        <v>5</v>
      </c>
      <c r="AX49" s="33">
        <v>21</v>
      </c>
      <c r="AY49" s="33">
        <v>27</v>
      </c>
      <c r="AZ49" s="33">
        <v>16</v>
      </c>
      <c r="BA49" s="33">
        <v>13</v>
      </c>
      <c r="BB49" s="33">
        <v>21</v>
      </c>
      <c r="BC49" s="33">
        <v>29</v>
      </c>
      <c r="BD49" s="33">
        <v>28</v>
      </c>
      <c r="BE49" s="33">
        <v>20</v>
      </c>
      <c r="BF49" s="33">
        <v>38</v>
      </c>
      <c r="BG49" s="33">
        <v>26</v>
      </c>
      <c r="BH49" s="33">
        <v>31</v>
      </c>
      <c r="BI49" s="33">
        <v>15</v>
      </c>
      <c r="BJ49" s="33">
        <v>35</v>
      </c>
      <c r="BK49" s="33">
        <v>41</v>
      </c>
      <c r="BL49" s="33">
        <v>29</v>
      </c>
      <c r="BM49" s="33">
        <v>25</v>
      </c>
      <c r="BN49" s="33">
        <v>29</v>
      </c>
      <c r="BO49" s="33">
        <v>7</v>
      </c>
      <c r="BP49" s="33">
        <v>18</v>
      </c>
      <c r="BQ49" s="33">
        <v>6</v>
      </c>
      <c r="BR49" s="33">
        <v>16</v>
      </c>
      <c r="BS49" s="33">
        <v>23</v>
      </c>
      <c r="BT49" s="33">
        <v>15</v>
      </c>
      <c r="BU49" s="33">
        <v>18</v>
      </c>
      <c r="BV49" s="33">
        <v>11</v>
      </c>
      <c r="BW49" s="33">
        <v>26</v>
      </c>
      <c r="BX49" s="33">
        <v>25</v>
      </c>
      <c r="BY49" s="33">
        <v>23</v>
      </c>
      <c r="BZ49" s="33">
        <v>16</v>
      </c>
      <c r="CA49" s="33">
        <v>12</v>
      </c>
      <c r="CB49" s="33">
        <v>21</v>
      </c>
      <c r="CC49" s="33">
        <v>19</v>
      </c>
      <c r="CD49" s="33">
        <v>7</v>
      </c>
      <c r="CE49" s="33">
        <v>20</v>
      </c>
      <c r="CF49" s="33">
        <v>25</v>
      </c>
      <c r="CG49" s="34">
        <v>20</v>
      </c>
      <c r="CH49" s="34">
        <v>24</v>
      </c>
      <c r="CI49" s="34">
        <v>20</v>
      </c>
      <c r="CJ49" s="34">
        <v>21</v>
      </c>
      <c r="CK49" s="34">
        <v>19</v>
      </c>
      <c r="CL49" s="34">
        <v>21</v>
      </c>
      <c r="CM49" s="34">
        <v>25</v>
      </c>
      <c r="CN49" s="34">
        <v>17</v>
      </c>
      <c r="CO49" s="34">
        <v>28</v>
      </c>
      <c r="CP49" s="34">
        <v>18</v>
      </c>
      <c r="CQ49" s="34">
        <v>21</v>
      </c>
      <c r="CR49" s="34">
        <v>26</v>
      </c>
      <c r="CS49" s="34">
        <v>9</v>
      </c>
      <c r="CT49" s="34">
        <v>20</v>
      </c>
      <c r="CU49" s="34">
        <v>23</v>
      </c>
      <c r="CV49" s="34">
        <v>24</v>
      </c>
      <c r="CW49" s="34">
        <v>9</v>
      </c>
      <c r="CX49" s="34">
        <v>33</v>
      </c>
      <c r="CY49" s="98">
        <v>25</v>
      </c>
      <c r="CZ49" s="58">
        <v>22</v>
      </c>
      <c r="DA49" s="34">
        <v>15</v>
      </c>
      <c r="DB49" s="34">
        <v>9</v>
      </c>
      <c r="DC49" s="34">
        <v>20</v>
      </c>
      <c r="DD49" s="34">
        <v>19</v>
      </c>
      <c r="DE49" s="34">
        <v>35</v>
      </c>
      <c r="DF49" s="34">
        <v>18</v>
      </c>
      <c r="DG49" s="34">
        <v>28</v>
      </c>
    </row>
    <row r="50" spans="1:111" hidden="1">
      <c r="A50" s="129"/>
      <c r="B50" s="126" t="s">
        <v>819</v>
      </c>
      <c r="C50" s="95">
        <v>17</v>
      </c>
      <c r="D50" s="37">
        <v>25</v>
      </c>
      <c r="E50" s="33">
        <v>13</v>
      </c>
      <c r="F50" s="33">
        <v>14</v>
      </c>
      <c r="G50" s="33">
        <v>15</v>
      </c>
      <c r="H50" s="33">
        <v>9</v>
      </c>
      <c r="I50" s="33">
        <v>29</v>
      </c>
      <c r="J50" s="33">
        <v>33</v>
      </c>
      <c r="K50" s="33">
        <v>13</v>
      </c>
      <c r="L50" s="33">
        <v>17</v>
      </c>
      <c r="M50" s="33">
        <v>20</v>
      </c>
      <c r="N50" s="33">
        <v>22</v>
      </c>
      <c r="O50" s="33">
        <v>13</v>
      </c>
      <c r="P50" s="33">
        <v>17</v>
      </c>
      <c r="Q50" s="33">
        <v>9</v>
      </c>
      <c r="R50" s="33">
        <v>13</v>
      </c>
      <c r="S50" s="33">
        <v>13</v>
      </c>
      <c r="T50" s="33">
        <v>19</v>
      </c>
      <c r="U50" s="33">
        <v>11</v>
      </c>
      <c r="V50" s="33">
        <v>12</v>
      </c>
      <c r="W50" s="33">
        <v>27</v>
      </c>
      <c r="X50" s="33">
        <v>7</v>
      </c>
      <c r="Y50" s="33">
        <v>18</v>
      </c>
      <c r="Z50" s="33">
        <v>21</v>
      </c>
      <c r="AA50" s="33">
        <v>16</v>
      </c>
      <c r="AB50" s="33">
        <v>26</v>
      </c>
      <c r="AC50" s="33">
        <v>16</v>
      </c>
      <c r="AD50" s="33">
        <v>19</v>
      </c>
      <c r="AE50" s="33">
        <v>0</v>
      </c>
      <c r="AF50" s="33">
        <v>0</v>
      </c>
      <c r="AG50" s="33">
        <v>0</v>
      </c>
      <c r="AH50" s="33">
        <v>0</v>
      </c>
      <c r="AI50" s="33">
        <v>0</v>
      </c>
      <c r="AJ50" s="33">
        <v>100</v>
      </c>
      <c r="AK50" s="33">
        <v>0</v>
      </c>
      <c r="AL50" s="33">
        <v>11</v>
      </c>
      <c r="AM50" s="33">
        <v>23</v>
      </c>
      <c r="AN50" s="33">
        <v>21</v>
      </c>
      <c r="AO50" s="33">
        <v>44</v>
      </c>
      <c r="AP50" s="33">
        <v>17</v>
      </c>
      <c r="AQ50" s="33">
        <v>16</v>
      </c>
      <c r="AR50" s="33">
        <v>20</v>
      </c>
      <c r="AS50" s="33">
        <v>13</v>
      </c>
      <c r="AT50" s="33">
        <v>18</v>
      </c>
      <c r="AU50" s="33">
        <v>28</v>
      </c>
      <c r="AV50" s="33">
        <v>18</v>
      </c>
      <c r="AW50" s="33">
        <v>15</v>
      </c>
      <c r="AX50" s="33">
        <v>21</v>
      </c>
      <c r="AY50" s="33">
        <v>15</v>
      </c>
      <c r="AZ50" s="33">
        <v>19</v>
      </c>
      <c r="BA50" s="33">
        <v>19</v>
      </c>
      <c r="BB50" s="33">
        <v>29</v>
      </c>
      <c r="BC50" s="33">
        <v>24</v>
      </c>
      <c r="BD50" s="33">
        <v>20</v>
      </c>
      <c r="BE50" s="33">
        <v>9</v>
      </c>
      <c r="BF50" s="33">
        <v>0</v>
      </c>
      <c r="BG50" s="33">
        <v>16</v>
      </c>
      <c r="BH50" s="33">
        <v>28</v>
      </c>
      <c r="BI50" s="33">
        <v>8</v>
      </c>
      <c r="BJ50" s="33">
        <v>8</v>
      </c>
      <c r="BK50" s="33">
        <v>12</v>
      </c>
      <c r="BL50" s="33">
        <v>7</v>
      </c>
      <c r="BM50" s="33">
        <v>25</v>
      </c>
      <c r="BN50" s="33">
        <v>23</v>
      </c>
      <c r="BO50" s="33">
        <v>32</v>
      </c>
      <c r="BP50" s="33">
        <v>18</v>
      </c>
      <c r="BQ50" s="33">
        <v>18</v>
      </c>
      <c r="BR50" s="33">
        <v>19</v>
      </c>
      <c r="BS50" s="33">
        <v>15</v>
      </c>
      <c r="BT50" s="33">
        <v>19</v>
      </c>
      <c r="BU50" s="33">
        <v>32</v>
      </c>
      <c r="BV50" s="33">
        <v>11</v>
      </c>
      <c r="BW50" s="33">
        <v>15</v>
      </c>
      <c r="BX50" s="33">
        <v>14</v>
      </c>
      <c r="BY50" s="33">
        <v>13</v>
      </c>
      <c r="BZ50" s="33">
        <v>22</v>
      </c>
      <c r="CA50" s="33">
        <v>18</v>
      </c>
      <c r="CB50" s="33">
        <v>10</v>
      </c>
      <c r="CC50" s="33">
        <v>23</v>
      </c>
      <c r="CD50" s="33">
        <v>11</v>
      </c>
      <c r="CE50" s="33">
        <v>19</v>
      </c>
      <c r="CF50" s="33">
        <v>16</v>
      </c>
      <c r="CG50" s="34">
        <v>13</v>
      </c>
      <c r="CH50" s="34">
        <v>21</v>
      </c>
      <c r="CI50" s="34">
        <v>14</v>
      </c>
      <c r="CJ50" s="34">
        <v>20</v>
      </c>
      <c r="CK50" s="34">
        <v>19</v>
      </c>
      <c r="CL50" s="34">
        <v>16</v>
      </c>
      <c r="CM50" s="34">
        <v>17</v>
      </c>
      <c r="CN50" s="34">
        <v>19</v>
      </c>
      <c r="CO50" s="34">
        <v>14</v>
      </c>
      <c r="CP50" s="34">
        <v>18</v>
      </c>
      <c r="CQ50" s="34">
        <v>16</v>
      </c>
      <c r="CR50" s="34">
        <v>14</v>
      </c>
      <c r="CS50" s="34">
        <v>15</v>
      </c>
      <c r="CT50" s="34">
        <v>15</v>
      </c>
      <c r="CU50" s="34">
        <v>14</v>
      </c>
      <c r="CV50" s="34">
        <v>20</v>
      </c>
      <c r="CW50" s="34">
        <v>15</v>
      </c>
      <c r="CX50" s="34">
        <v>11</v>
      </c>
      <c r="CY50" s="98">
        <v>16</v>
      </c>
      <c r="CZ50" s="58">
        <v>19</v>
      </c>
      <c r="DA50" s="34">
        <v>21</v>
      </c>
      <c r="DB50" s="34">
        <v>15</v>
      </c>
      <c r="DC50" s="34">
        <v>15</v>
      </c>
      <c r="DD50" s="34">
        <v>16</v>
      </c>
      <c r="DE50" s="34">
        <v>15</v>
      </c>
      <c r="DF50" s="34">
        <v>23</v>
      </c>
      <c r="DG50" s="34">
        <v>13</v>
      </c>
    </row>
    <row r="51" spans="1:111" hidden="1">
      <c r="A51" s="129"/>
      <c r="B51" s="126"/>
      <c r="C51" s="95"/>
      <c r="D51" s="37"/>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4"/>
      <c r="CH51" s="34"/>
      <c r="CI51" s="34"/>
      <c r="CJ51" s="34"/>
      <c r="CK51" s="34"/>
      <c r="CL51" s="34"/>
      <c r="CM51" s="34"/>
      <c r="CN51" s="34"/>
      <c r="CO51" s="34"/>
      <c r="CP51" s="34"/>
      <c r="CQ51" s="34"/>
      <c r="CR51" s="34"/>
      <c r="CS51" s="34"/>
      <c r="CT51" s="34"/>
      <c r="CU51" s="34"/>
      <c r="CV51" s="34"/>
      <c r="CW51" s="34"/>
      <c r="CX51" s="34"/>
      <c r="CY51" s="98"/>
      <c r="CZ51" s="58"/>
      <c r="DA51" s="34"/>
      <c r="DB51" s="34"/>
      <c r="DC51" s="34"/>
      <c r="DD51" s="34"/>
      <c r="DE51" s="34"/>
      <c r="DF51" s="34"/>
      <c r="DG51" s="34"/>
    </row>
    <row r="52" spans="1:111" ht="15" hidden="1" customHeight="1">
      <c r="A52" s="129"/>
      <c r="B52" s="125" t="s">
        <v>820</v>
      </c>
      <c r="C52" s="95"/>
      <c r="D52" s="37"/>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4"/>
      <c r="CH52" s="34"/>
      <c r="CI52" s="34"/>
      <c r="CJ52" s="34"/>
      <c r="CK52" s="34"/>
      <c r="CL52" s="34"/>
      <c r="CM52" s="34"/>
      <c r="CN52" s="34"/>
      <c r="CO52" s="34"/>
      <c r="CP52" s="34"/>
      <c r="CQ52" s="34"/>
      <c r="CR52" s="34"/>
      <c r="CS52" s="34"/>
      <c r="CT52" s="34"/>
      <c r="CU52" s="34"/>
      <c r="CV52" s="34"/>
      <c r="CW52" s="34"/>
      <c r="CX52" s="34"/>
      <c r="CY52" s="98"/>
      <c r="CZ52" s="58"/>
      <c r="DA52" s="34"/>
      <c r="DB52" s="34"/>
      <c r="DC52" s="34"/>
      <c r="DD52" s="34"/>
      <c r="DE52" s="34"/>
      <c r="DF52" s="34"/>
      <c r="DG52" s="34"/>
    </row>
    <row r="53" spans="1:111" hidden="1">
      <c r="A53" s="129"/>
      <c r="B53" s="128" t="s">
        <v>821</v>
      </c>
      <c r="C53" s="95">
        <v>16</v>
      </c>
      <c r="D53" s="37">
        <v>8</v>
      </c>
      <c r="E53" s="33">
        <v>19</v>
      </c>
      <c r="F53" s="33">
        <v>20</v>
      </c>
      <c r="G53" s="33">
        <v>21</v>
      </c>
      <c r="H53" s="33">
        <v>16</v>
      </c>
      <c r="I53" s="33">
        <v>7</v>
      </c>
      <c r="J53" s="33">
        <v>11</v>
      </c>
      <c r="K53" s="33">
        <v>13</v>
      </c>
      <c r="L53" s="33">
        <v>19</v>
      </c>
      <c r="M53" s="33">
        <v>10</v>
      </c>
      <c r="N53" s="33">
        <v>11</v>
      </c>
      <c r="O53" s="33">
        <v>0</v>
      </c>
      <c r="P53" s="33">
        <v>6</v>
      </c>
      <c r="Q53" s="33">
        <v>14</v>
      </c>
      <c r="R53" s="33">
        <v>20</v>
      </c>
      <c r="S53" s="33">
        <v>13</v>
      </c>
      <c r="T53" s="33">
        <v>0</v>
      </c>
      <c r="U53" s="33">
        <v>22</v>
      </c>
      <c r="V53" s="33">
        <v>29</v>
      </c>
      <c r="W53" s="33">
        <v>18</v>
      </c>
      <c r="X53" s="33">
        <v>0</v>
      </c>
      <c r="Y53" s="33">
        <v>16</v>
      </c>
      <c r="Z53" s="33">
        <v>15</v>
      </c>
      <c r="AA53" s="33">
        <v>20</v>
      </c>
      <c r="AB53" s="33">
        <v>5</v>
      </c>
      <c r="AC53" s="33">
        <v>14</v>
      </c>
      <c r="AD53" s="33">
        <v>9</v>
      </c>
      <c r="AE53" s="33">
        <v>0</v>
      </c>
      <c r="AF53" s="33">
        <v>54</v>
      </c>
      <c r="AG53" s="33">
        <v>23</v>
      </c>
      <c r="AH53" s="33">
        <v>6</v>
      </c>
      <c r="AI53" s="33">
        <v>6</v>
      </c>
      <c r="AJ53" s="33">
        <v>0</v>
      </c>
      <c r="AK53" s="33">
        <v>100</v>
      </c>
      <c r="AL53" s="33">
        <v>0</v>
      </c>
      <c r="AM53" s="33">
        <v>0</v>
      </c>
      <c r="AN53" s="33">
        <v>0</v>
      </c>
      <c r="AO53" s="33">
        <v>0</v>
      </c>
      <c r="AP53" s="33">
        <v>14</v>
      </c>
      <c r="AQ53" s="33">
        <v>14</v>
      </c>
      <c r="AR53" s="33">
        <v>10</v>
      </c>
      <c r="AS53" s="33">
        <v>19</v>
      </c>
      <c r="AT53" s="33">
        <v>15</v>
      </c>
      <c r="AU53" s="33">
        <v>12</v>
      </c>
      <c r="AV53" s="33">
        <v>22</v>
      </c>
      <c r="AW53" s="33">
        <v>40</v>
      </c>
      <c r="AX53" s="33">
        <v>7</v>
      </c>
      <c r="AY53" s="33">
        <v>9</v>
      </c>
      <c r="AZ53" s="33">
        <v>23</v>
      </c>
      <c r="BA53" s="33">
        <v>25</v>
      </c>
      <c r="BB53" s="33">
        <v>0</v>
      </c>
      <c r="BC53" s="33">
        <v>8</v>
      </c>
      <c r="BD53" s="33">
        <v>4</v>
      </c>
      <c r="BE53" s="33">
        <v>11</v>
      </c>
      <c r="BF53" s="33">
        <v>0</v>
      </c>
      <c r="BG53" s="33">
        <v>10</v>
      </c>
      <c r="BH53" s="33">
        <v>21</v>
      </c>
      <c r="BI53" s="33">
        <v>15</v>
      </c>
      <c r="BJ53" s="33">
        <v>4</v>
      </c>
      <c r="BK53" s="33">
        <v>12</v>
      </c>
      <c r="BL53" s="33">
        <v>21</v>
      </c>
      <c r="BM53" s="33">
        <v>13</v>
      </c>
      <c r="BN53" s="33">
        <v>10</v>
      </c>
      <c r="BO53" s="33">
        <v>7</v>
      </c>
      <c r="BP53" s="33">
        <v>21</v>
      </c>
      <c r="BQ53" s="33">
        <v>41</v>
      </c>
      <c r="BR53" s="33">
        <v>22</v>
      </c>
      <c r="BS53" s="33">
        <v>12</v>
      </c>
      <c r="BT53" s="33">
        <v>17</v>
      </c>
      <c r="BU53" s="33">
        <v>9</v>
      </c>
      <c r="BV53" s="33">
        <v>39</v>
      </c>
      <c r="BW53" s="33">
        <v>20</v>
      </c>
      <c r="BX53" s="33">
        <v>21</v>
      </c>
      <c r="BY53" s="33">
        <v>13</v>
      </c>
      <c r="BZ53" s="33">
        <v>10</v>
      </c>
      <c r="CA53" s="33">
        <v>6</v>
      </c>
      <c r="CB53" s="33">
        <v>21</v>
      </c>
      <c r="CC53" s="33">
        <v>13</v>
      </c>
      <c r="CD53" s="33">
        <v>22</v>
      </c>
      <c r="CE53" s="33">
        <v>24</v>
      </c>
      <c r="CF53" s="33">
        <v>7</v>
      </c>
      <c r="CG53" s="34">
        <v>23</v>
      </c>
      <c r="CH53" s="34">
        <v>12</v>
      </c>
      <c r="CI53" s="34">
        <v>14</v>
      </c>
      <c r="CJ53" s="34">
        <v>16</v>
      </c>
      <c r="CK53" s="34">
        <v>15</v>
      </c>
      <c r="CL53" s="34">
        <v>14</v>
      </c>
      <c r="CM53" s="34">
        <v>23</v>
      </c>
      <c r="CN53" s="34">
        <v>15</v>
      </c>
      <c r="CO53" s="34">
        <v>17</v>
      </c>
      <c r="CP53" s="34">
        <v>12</v>
      </c>
      <c r="CQ53" s="34">
        <v>16</v>
      </c>
      <c r="CR53" s="34">
        <v>25</v>
      </c>
      <c r="CS53" s="34">
        <v>15</v>
      </c>
      <c r="CT53" s="34">
        <v>15</v>
      </c>
      <c r="CU53" s="34">
        <v>22</v>
      </c>
      <c r="CV53" s="34">
        <v>13</v>
      </c>
      <c r="CW53" s="34">
        <v>15</v>
      </c>
      <c r="CX53" s="34">
        <v>13</v>
      </c>
      <c r="CY53" s="98">
        <v>21</v>
      </c>
      <c r="CZ53" s="58">
        <v>13</v>
      </c>
      <c r="DA53" s="34">
        <v>19</v>
      </c>
      <c r="DB53" s="34">
        <v>15</v>
      </c>
      <c r="DC53" s="34">
        <v>15</v>
      </c>
      <c r="DD53" s="34">
        <v>22</v>
      </c>
      <c r="DE53" s="34">
        <v>17</v>
      </c>
      <c r="DF53" s="34">
        <v>11</v>
      </c>
      <c r="DG53" s="34">
        <v>23</v>
      </c>
    </row>
    <row r="54" spans="1:111" hidden="1">
      <c r="A54" s="129"/>
      <c r="B54" s="128" t="s">
        <v>822</v>
      </c>
      <c r="C54" s="95">
        <v>35</v>
      </c>
      <c r="D54" s="37">
        <v>34</v>
      </c>
      <c r="E54" s="33">
        <v>36</v>
      </c>
      <c r="F54" s="33">
        <v>30</v>
      </c>
      <c r="G54" s="33">
        <v>38</v>
      </c>
      <c r="H54" s="33">
        <v>34</v>
      </c>
      <c r="I54" s="33">
        <v>39</v>
      </c>
      <c r="J54" s="33">
        <v>42</v>
      </c>
      <c r="K54" s="33">
        <v>36</v>
      </c>
      <c r="L54" s="33">
        <v>31</v>
      </c>
      <c r="M54" s="33">
        <v>48</v>
      </c>
      <c r="N54" s="33">
        <v>50</v>
      </c>
      <c r="O54" s="33">
        <v>50</v>
      </c>
      <c r="P54" s="33">
        <v>39</v>
      </c>
      <c r="Q54" s="33">
        <v>36</v>
      </c>
      <c r="R54" s="33">
        <v>38</v>
      </c>
      <c r="S54" s="33">
        <v>43</v>
      </c>
      <c r="T54" s="33">
        <v>48</v>
      </c>
      <c r="U54" s="33">
        <v>33</v>
      </c>
      <c r="V54" s="33">
        <v>24</v>
      </c>
      <c r="W54" s="33">
        <v>45</v>
      </c>
      <c r="X54" s="33">
        <v>57</v>
      </c>
      <c r="Y54" s="33">
        <v>33</v>
      </c>
      <c r="Z54" s="33">
        <v>26</v>
      </c>
      <c r="AA54" s="33">
        <v>31</v>
      </c>
      <c r="AB54" s="33">
        <v>42</v>
      </c>
      <c r="AC54" s="33">
        <v>35</v>
      </c>
      <c r="AD54" s="33">
        <v>47</v>
      </c>
      <c r="AE54" s="33">
        <v>50</v>
      </c>
      <c r="AF54" s="33">
        <v>38</v>
      </c>
      <c r="AG54" s="33">
        <v>39</v>
      </c>
      <c r="AH54" s="33">
        <v>46</v>
      </c>
      <c r="AI54" s="33">
        <v>26</v>
      </c>
      <c r="AJ54" s="33">
        <v>24</v>
      </c>
      <c r="AK54" s="33">
        <v>0</v>
      </c>
      <c r="AL54" s="33">
        <v>100</v>
      </c>
      <c r="AM54" s="33">
        <v>0</v>
      </c>
      <c r="AN54" s="33">
        <v>0</v>
      </c>
      <c r="AO54" s="33">
        <v>0</v>
      </c>
      <c r="AP54" s="33">
        <v>36</v>
      </c>
      <c r="AQ54" s="33">
        <v>39</v>
      </c>
      <c r="AR54" s="33">
        <v>40</v>
      </c>
      <c r="AS54" s="33">
        <v>38</v>
      </c>
      <c r="AT54" s="33">
        <v>38</v>
      </c>
      <c r="AU54" s="33">
        <v>29</v>
      </c>
      <c r="AV54" s="33">
        <v>20</v>
      </c>
      <c r="AW54" s="33">
        <v>30</v>
      </c>
      <c r="AX54" s="33">
        <v>45</v>
      </c>
      <c r="AY54" s="33">
        <v>35</v>
      </c>
      <c r="AZ54" s="33">
        <v>36</v>
      </c>
      <c r="BA54" s="33">
        <v>25</v>
      </c>
      <c r="BB54" s="33">
        <v>43</v>
      </c>
      <c r="BC54" s="33">
        <v>35</v>
      </c>
      <c r="BD54" s="33">
        <v>36</v>
      </c>
      <c r="BE54" s="33">
        <v>37</v>
      </c>
      <c r="BF54" s="33">
        <v>50</v>
      </c>
      <c r="BG54" s="33">
        <v>31</v>
      </c>
      <c r="BH54" s="33">
        <v>21</v>
      </c>
      <c r="BI54" s="33">
        <v>31</v>
      </c>
      <c r="BJ54" s="33">
        <v>54</v>
      </c>
      <c r="BK54" s="33">
        <v>35</v>
      </c>
      <c r="BL54" s="33">
        <v>36</v>
      </c>
      <c r="BM54" s="33">
        <v>25</v>
      </c>
      <c r="BN54" s="33">
        <v>29</v>
      </c>
      <c r="BO54" s="33">
        <v>21</v>
      </c>
      <c r="BP54" s="33">
        <v>30</v>
      </c>
      <c r="BQ54" s="33">
        <v>6</v>
      </c>
      <c r="BR54" s="33">
        <v>28</v>
      </c>
      <c r="BS54" s="33">
        <v>40</v>
      </c>
      <c r="BT54" s="33">
        <v>31</v>
      </c>
      <c r="BU54" s="33">
        <v>32</v>
      </c>
      <c r="BV54" s="33">
        <v>22</v>
      </c>
      <c r="BW54" s="33">
        <v>31</v>
      </c>
      <c r="BX54" s="33">
        <v>28</v>
      </c>
      <c r="BY54" s="33">
        <v>46</v>
      </c>
      <c r="BZ54" s="33">
        <v>29</v>
      </c>
      <c r="CA54" s="33">
        <v>29</v>
      </c>
      <c r="CB54" s="33">
        <v>45</v>
      </c>
      <c r="CC54" s="33">
        <v>42</v>
      </c>
      <c r="CD54" s="33">
        <v>37</v>
      </c>
      <c r="CE54" s="33">
        <v>31</v>
      </c>
      <c r="CF54" s="33">
        <v>39</v>
      </c>
      <c r="CG54" s="34">
        <v>30</v>
      </c>
      <c r="CH54" s="34">
        <v>42</v>
      </c>
      <c r="CI54" s="34">
        <v>33</v>
      </c>
      <c r="CJ54" s="34">
        <v>36</v>
      </c>
      <c r="CK54" s="34">
        <v>38</v>
      </c>
      <c r="CL54" s="34">
        <v>36</v>
      </c>
      <c r="CM54" s="34">
        <v>31</v>
      </c>
      <c r="CN54" s="34">
        <v>36</v>
      </c>
      <c r="CO54" s="34">
        <v>34</v>
      </c>
      <c r="CP54" s="34">
        <v>39</v>
      </c>
      <c r="CQ54" s="34">
        <v>32</v>
      </c>
      <c r="CR54" s="34">
        <v>33</v>
      </c>
      <c r="CS54" s="34">
        <v>49</v>
      </c>
      <c r="CT54" s="34">
        <v>32</v>
      </c>
      <c r="CU54" s="34">
        <v>36</v>
      </c>
      <c r="CV54" s="34">
        <v>30</v>
      </c>
      <c r="CW54" s="34">
        <v>49</v>
      </c>
      <c r="CX54" s="34">
        <v>30</v>
      </c>
      <c r="CY54" s="98">
        <v>37</v>
      </c>
      <c r="CZ54" s="58">
        <v>32</v>
      </c>
      <c r="DA54" s="34">
        <v>30</v>
      </c>
      <c r="DB54" s="34">
        <v>49</v>
      </c>
      <c r="DC54" s="34">
        <v>32</v>
      </c>
      <c r="DD54" s="34">
        <v>41</v>
      </c>
      <c r="DE54" s="34">
        <v>31</v>
      </c>
      <c r="DF54" s="34">
        <v>30</v>
      </c>
      <c r="DG54" s="34">
        <v>33</v>
      </c>
    </row>
    <row r="55" spans="1:111" hidden="1">
      <c r="A55" s="129"/>
      <c r="B55" s="128" t="s">
        <v>823</v>
      </c>
      <c r="C55" s="95">
        <v>31</v>
      </c>
      <c r="D55" s="37">
        <v>34</v>
      </c>
      <c r="E55" s="33">
        <v>30</v>
      </c>
      <c r="F55" s="33">
        <v>32</v>
      </c>
      <c r="G55" s="33">
        <v>23</v>
      </c>
      <c r="H55" s="33">
        <v>36</v>
      </c>
      <c r="I55" s="33">
        <v>39</v>
      </c>
      <c r="J55" s="33">
        <v>28</v>
      </c>
      <c r="K55" s="33">
        <v>32</v>
      </c>
      <c r="L55" s="33">
        <v>31</v>
      </c>
      <c r="M55" s="33">
        <v>25</v>
      </c>
      <c r="N55" s="33">
        <v>28</v>
      </c>
      <c r="O55" s="33">
        <v>50</v>
      </c>
      <c r="P55" s="33">
        <v>39</v>
      </c>
      <c r="Q55" s="33">
        <v>36</v>
      </c>
      <c r="R55" s="33">
        <v>30</v>
      </c>
      <c r="S55" s="33">
        <v>26</v>
      </c>
      <c r="T55" s="33">
        <v>33</v>
      </c>
      <c r="U55" s="33">
        <v>22</v>
      </c>
      <c r="V55" s="33">
        <v>29</v>
      </c>
      <c r="W55" s="33">
        <v>36</v>
      </c>
      <c r="X55" s="33">
        <v>21</v>
      </c>
      <c r="Y55" s="33">
        <v>33</v>
      </c>
      <c r="Z55" s="33">
        <v>36</v>
      </c>
      <c r="AA55" s="33">
        <v>33</v>
      </c>
      <c r="AB55" s="33">
        <v>26</v>
      </c>
      <c r="AC55" s="33">
        <v>31</v>
      </c>
      <c r="AD55" s="33">
        <v>28</v>
      </c>
      <c r="AE55" s="33">
        <v>50</v>
      </c>
      <c r="AF55" s="33">
        <v>6</v>
      </c>
      <c r="AG55" s="33">
        <v>26</v>
      </c>
      <c r="AH55" s="33">
        <v>33</v>
      </c>
      <c r="AI55" s="33">
        <v>43</v>
      </c>
      <c r="AJ55" s="33">
        <v>43</v>
      </c>
      <c r="AK55" s="33">
        <v>0</v>
      </c>
      <c r="AL55" s="33">
        <v>0</v>
      </c>
      <c r="AM55" s="33">
        <v>100</v>
      </c>
      <c r="AN55" s="33">
        <v>0</v>
      </c>
      <c r="AO55" s="33">
        <v>0</v>
      </c>
      <c r="AP55" s="33">
        <v>32</v>
      </c>
      <c r="AQ55" s="33">
        <v>26</v>
      </c>
      <c r="AR55" s="33">
        <v>35</v>
      </c>
      <c r="AS55" s="33">
        <v>28</v>
      </c>
      <c r="AT55" s="33">
        <v>29</v>
      </c>
      <c r="AU55" s="33">
        <v>37</v>
      </c>
      <c r="AV55" s="33">
        <v>33</v>
      </c>
      <c r="AW55" s="33">
        <v>25</v>
      </c>
      <c r="AX55" s="33">
        <v>28</v>
      </c>
      <c r="AY55" s="33">
        <v>38</v>
      </c>
      <c r="AZ55" s="33">
        <v>26</v>
      </c>
      <c r="BA55" s="33">
        <v>19</v>
      </c>
      <c r="BB55" s="33">
        <v>36</v>
      </c>
      <c r="BC55" s="33">
        <v>39</v>
      </c>
      <c r="BD55" s="33">
        <v>36</v>
      </c>
      <c r="BE55" s="33">
        <v>35</v>
      </c>
      <c r="BF55" s="33">
        <v>25</v>
      </c>
      <c r="BG55" s="33">
        <v>34</v>
      </c>
      <c r="BH55" s="33">
        <v>38</v>
      </c>
      <c r="BI55" s="33">
        <v>31</v>
      </c>
      <c r="BJ55" s="33">
        <v>27</v>
      </c>
      <c r="BK55" s="33">
        <v>18</v>
      </c>
      <c r="BL55" s="33">
        <v>29</v>
      </c>
      <c r="BM55" s="33">
        <v>25</v>
      </c>
      <c r="BN55" s="33">
        <v>32</v>
      </c>
      <c r="BO55" s="33">
        <v>32</v>
      </c>
      <c r="BP55" s="33">
        <v>32</v>
      </c>
      <c r="BQ55" s="33">
        <v>24</v>
      </c>
      <c r="BR55" s="33">
        <v>28</v>
      </c>
      <c r="BS55" s="33">
        <v>30</v>
      </c>
      <c r="BT55" s="33">
        <v>33</v>
      </c>
      <c r="BU55" s="33">
        <v>36</v>
      </c>
      <c r="BV55" s="33">
        <v>33</v>
      </c>
      <c r="BW55" s="33">
        <v>31</v>
      </c>
      <c r="BX55" s="33">
        <v>32</v>
      </c>
      <c r="BY55" s="33">
        <v>19</v>
      </c>
      <c r="BZ55" s="33">
        <v>43</v>
      </c>
      <c r="CA55" s="33">
        <v>53</v>
      </c>
      <c r="CB55" s="33">
        <v>21</v>
      </c>
      <c r="CC55" s="33">
        <v>31</v>
      </c>
      <c r="CD55" s="33">
        <v>33</v>
      </c>
      <c r="CE55" s="33">
        <v>25</v>
      </c>
      <c r="CF55" s="33">
        <v>36</v>
      </c>
      <c r="CG55" s="34">
        <v>26</v>
      </c>
      <c r="CH55" s="34">
        <v>26</v>
      </c>
      <c r="CI55" s="34">
        <v>36</v>
      </c>
      <c r="CJ55" s="34">
        <v>38</v>
      </c>
      <c r="CK55" s="34">
        <v>32</v>
      </c>
      <c r="CL55" s="34">
        <v>31</v>
      </c>
      <c r="CM55" s="34">
        <v>31</v>
      </c>
      <c r="CN55" s="34">
        <v>32</v>
      </c>
      <c r="CO55" s="34">
        <v>32</v>
      </c>
      <c r="CP55" s="34">
        <v>31</v>
      </c>
      <c r="CQ55" s="34">
        <v>33</v>
      </c>
      <c r="CR55" s="34">
        <v>30</v>
      </c>
      <c r="CS55" s="34">
        <v>23</v>
      </c>
      <c r="CT55" s="34">
        <v>27</v>
      </c>
      <c r="CU55" s="34">
        <v>30</v>
      </c>
      <c r="CV55" s="34">
        <v>38</v>
      </c>
      <c r="CW55" s="34">
        <v>23</v>
      </c>
      <c r="CX55" s="34">
        <v>35</v>
      </c>
      <c r="CY55" s="98">
        <v>30</v>
      </c>
      <c r="CZ55" s="58">
        <v>35</v>
      </c>
      <c r="DA55" s="34">
        <v>34</v>
      </c>
      <c r="DB55" s="34">
        <v>23</v>
      </c>
      <c r="DC55" s="34">
        <v>27</v>
      </c>
      <c r="DD55" s="34">
        <v>30</v>
      </c>
      <c r="DE55" s="34">
        <v>38</v>
      </c>
      <c r="DF55" s="34">
        <v>38</v>
      </c>
      <c r="DG55" s="34">
        <v>30</v>
      </c>
    </row>
    <row r="56" spans="1:111" hidden="1">
      <c r="A56" s="129"/>
      <c r="B56" s="128" t="s">
        <v>824</v>
      </c>
      <c r="C56" s="95">
        <v>9</v>
      </c>
      <c r="D56" s="37">
        <v>10</v>
      </c>
      <c r="E56" s="33">
        <v>9</v>
      </c>
      <c r="F56" s="33">
        <v>15</v>
      </c>
      <c r="G56" s="33">
        <v>11</v>
      </c>
      <c r="H56" s="33">
        <v>9</v>
      </c>
      <c r="I56" s="33">
        <v>7</v>
      </c>
      <c r="J56" s="33">
        <v>8</v>
      </c>
      <c r="K56" s="33">
        <v>4</v>
      </c>
      <c r="L56" s="33">
        <v>11</v>
      </c>
      <c r="M56" s="33">
        <v>8</v>
      </c>
      <c r="N56" s="33">
        <v>6</v>
      </c>
      <c r="O56" s="33">
        <v>0</v>
      </c>
      <c r="P56" s="33">
        <v>6</v>
      </c>
      <c r="Q56" s="33">
        <v>9</v>
      </c>
      <c r="R56" s="33">
        <v>8</v>
      </c>
      <c r="S56" s="33">
        <v>9</v>
      </c>
      <c r="T56" s="33">
        <v>14</v>
      </c>
      <c r="U56" s="33">
        <v>11</v>
      </c>
      <c r="V56" s="33">
        <v>12</v>
      </c>
      <c r="W56" s="33">
        <v>0</v>
      </c>
      <c r="X56" s="33">
        <v>21</v>
      </c>
      <c r="Y56" s="33">
        <v>10</v>
      </c>
      <c r="Z56" s="33">
        <v>8</v>
      </c>
      <c r="AA56" s="33">
        <v>12</v>
      </c>
      <c r="AB56" s="33">
        <v>11</v>
      </c>
      <c r="AC56" s="33">
        <v>7</v>
      </c>
      <c r="AD56" s="33">
        <v>6</v>
      </c>
      <c r="AE56" s="33">
        <v>0</v>
      </c>
      <c r="AF56" s="33">
        <v>0</v>
      </c>
      <c r="AG56" s="33">
        <v>5</v>
      </c>
      <c r="AH56" s="33">
        <v>10</v>
      </c>
      <c r="AI56" s="33">
        <v>17</v>
      </c>
      <c r="AJ56" s="33">
        <v>12</v>
      </c>
      <c r="AK56" s="33">
        <v>0</v>
      </c>
      <c r="AL56" s="33">
        <v>0</v>
      </c>
      <c r="AM56" s="33">
        <v>0</v>
      </c>
      <c r="AN56" s="33">
        <v>100</v>
      </c>
      <c r="AO56" s="33">
        <v>0</v>
      </c>
      <c r="AP56" s="33">
        <v>9</v>
      </c>
      <c r="AQ56" s="33">
        <v>12</v>
      </c>
      <c r="AR56" s="33">
        <v>15</v>
      </c>
      <c r="AS56" s="33">
        <v>11</v>
      </c>
      <c r="AT56" s="33">
        <v>9</v>
      </c>
      <c r="AU56" s="33">
        <v>11</v>
      </c>
      <c r="AV56" s="33">
        <v>11</v>
      </c>
      <c r="AW56" s="33">
        <v>0</v>
      </c>
      <c r="AX56" s="33">
        <v>14</v>
      </c>
      <c r="AY56" s="33">
        <v>10</v>
      </c>
      <c r="AZ56" s="33">
        <v>8</v>
      </c>
      <c r="BA56" s="33">
        <v>6</v>
      </c>
      <c r="BB56" s="33">
        <v>21</v>
      </c>
      <c r="BC56" s="33">
        <v>10</v>
      </c>
      <c r="BD56" s="33">
        <v>20</v>
      </c>
      <c r="BE56" s="33">
        <v>9</v>
      </c>
      <c r="BF56" s="33">
        <v>13</v>
      </c>
      <c r="BG56" s="33">
        <v>17</v>
      </c>
      <c r="BH56" s="33">
        <v>17</v>
      </c>
      <c r="BI56" s="33">
        <v>23</v>
      </c>
      <c r="BJ56" s="33">
        <v>8</v>
      </c>
      <c r="BK56" s="33">
        <v>18</v>
      </c>
      <c r="BL56" s="33">
        <v>7</v>
      </c>
      <c r="BM56" s="33">
        <v>38</v>
      </c>
      <c r="BN56" s="33">
        <v>16</v>
      </c>
      <c r="BO56" s="33">
        <v>14</v>
      </c>
      <c r="BP56" s="33">
        <v>9</v>
      </c>
      <c r="BQ56" s="33">
        <v>12</v>
      </c>
      <c r="BR56" s="33">
        <v>6</v>
      </c>
      <c r="BS56" s="33">
        <v>10</v>
      </c>
      <c r="BT56" s="33">
        <v>13</v>
      </c>
      <c r="BU56" s="33">
        <v>5</v>
      </c>
      <c r="BV56" s="33">
        <v>0</v>
      </c>
      <c r="BW56" s="33">
        <v>9</v>
      </c>
      <c r="BX56" s="33">
        <v>11</v>
      </c>
      <c r="BY56" s="33">
        <v>12</v>
      </c>
      <c r="BZ56" s="33">
        <v>12</v>
      </c>
      <c r="CA56" s="33">
        <v>6</v>
      </c>
      <c r="CB56" s="33">
        <v>3</v>
      </c>
      <c r="CC56" s="33">
        <v>4</v>
      </c>
      <c r="CD56" s="33">
        <v>4</v>
      </c>
      <c r="CE56" s="33">
        <v>12</v>
      </c>
      <c r="CF56" s="33">
        <v>7</v>
      </c>
      <c r="CG56" s="34">
        <v>10</v>
      </c>
      <c r="CH56" s="34">
        <v>12</v>
      </c>
      <c r="CI56" s="34">
        <v>9</v>
      </c>
      <c r="CJ56" s="34">
        <v>7</v>
      </c>
      <c r="CK56" s="34">
        <v>7</v>
      </c>
      <c r="CL56" s="34">
        <v>10</v>
      </c>
      <c r="CM56" s="34">
        <v>8</v>
      </c>
      <c r="CN56" s="34">
        <v>9</v>
      </c>
      <c r="CO56" s="34">
        <v>10</v>
      </c>
      <c r="CP56" s="34">
        <v>9</v>
      </c>
      <c r="CQ56" s="34">
        <v>11</v>
      </c>
      <c r="CR56" s="34">
        <v>7</v>
      </c>
      <c r="CS56" s="34">
        <v>9</v>
      </c>
      <c r="CT56" s="34">
        <v>12</v>
      </c>
      <c r="CU56" s="34">
        <v>6</v>
      </c>
      <c r="CV56" s="34">
        <v>9</v>
      </c>
      <c r="CW56" s="34">
        <v>9</v>
      </c>
      <c r="CX56" s="34">
        <v>13</v>
      </c>
      <c r="CY56" s="98">
        <v>7</v>
      </c>
      <c r="CZ56" s="58">
        <v>7</v>
      </c>
      <c r="DA56" s="34">
        <v>11</v>
      </c>
      <c r="DB56" s="34">
        <v>9</v>
      </c>
      <c r="DC56" s="34">
        <v>12</v>
      </c>
      <c r="DD56" s="34">
        <v>5</v>
      </c>
      <c r="DE56" s="34">
        <v>8</v>
      </c>
      <c r="DF56" s="34">
        <v>10</v>
      </c>
      <c r="DG56" s="34">
        <v>8</v>
      </c>
    </row>
    <row r="57" spans="1:111" hidden="1">
      <c r="A57" s="129"/>
      <c r="B57" s="126" t="s">
        <v>825</v>
      </c>
      <c r="C57" s="95">
        <v>8</v>
      </c>
      <c r="D57" s="37">
        <v>13</v>
      </c>
      <c r="E57" s="33">
        <v>6</v>
      </c>
      <c r="F57" s="33">
        <v>3</v>
      </c>
      <c r="G57" s="33">
        <v>6</v>
      </c>
      <c r="H57" s="33">
        <v>5</v>
      </c>
      <c r="I57" s="33">
        <v>7</v>
      </c>
      <c r="J57" s="33">
        <v>11</v>
      </c>
      <c r="K57" s="33">
        <v>16</v>
      </c>
      <c r="L57" s="33">
        <v>9</v>
      </c>
      <c r="M57" s="33">
        <v>10</v>
      </c>
      <c r="N57" s="33">
        <v>6</v>
      </c>
      <c r="O57" s="33">
        <v>0</v>
      </c>
      <c r="P57" s="33">
        <v>11</v>
      </c>
      <c r="Q57" s="33">
        <v>5</v>
      </c>
      <c r="R57" s="33">
        <v>5</v>
      </c>
      <c r="S57" s="33">
        <v>9</v>
      </c>
      <c r="T57" s="33">
        <v>5</v>
      </c>
      <c r="U57" s="33">
        <v>11</v>
      </c>
      <c r="V57" s="33">
        <v>6</v>
      </c>
      <c r="W57" s="33">
        <v>0</v>
      </c>
      <c r="X57" s="33">
        <v>0</v>
      </c>
      <c r="Y57" s="33">
        <v>8</v>
      </c>
      <c r="Z57" s="33">
        <v>15</v>
      </c>
      <c r="AA57" s="33">
        <v>3</v>
      </c>
      <c r="AB57" s="33">
        <v>16</v>
      </c>
      <c r="AC57" s="33">
        <v>12</v>
      </c>
      <c r="AD57" s="33">
        <v>9</v>
      </c>
      <c r="AE57" s="33">
        <v>0</v>
      </c>
      <c r="AF57" s="33">
        <v>2</v>
      </c>
      <c r="AG57" s="33">
        <v>7</v>
      </c>
      <c r="AH57" s="33">
        <v>5</v>
      </c>
      <c r="AI57" s="33">
        <v>8</v>
      </c>
      <c r="AJ57" s="33">
        <v>22</v>
      </c>
      <c r="AK57" s="33">
        <v>0</v>
      </c>
      <c r="AL57" s="33">
        <v>0</v>
      </c>
      <c r="AM57" s="33">
        <v>0</v>
      </c>
      <c r="AN57" s="33">
        <v>0</v>
      </c>
      <c r="AO57" s="33">
        <v>100</v>
      </c>
      <c r="AP57" s="33">
        <v>9</v>
      </c>
      <c r="AQ57" s="33">
        <v>9</v>
      </c>
      <c r="AR57" s="33">
        <v>0</v>
      </c>
      <c r="AS57" s="33">
        <v>4</v>
      </c>
      <c r="AT57" s="33">
        <v>9</v>
      </c>
      <c r="AU57" s="33">
        <v>12</v>
      </c>
      <c r="AV57" s="33">
        <v>14</v>
      </c>
      <c r="AW57" s="33">
        <v>5</v>
      </c>
      <c r="AX57" s="33">
        <v>7</v>
      </c>
      <c r="AY57" s="33">
        <v>8</v>
      </c>
      <c r="AZ57" s="33">
        <v>7</v>
      </c>
      <c r="BA57" s="33">
        <v>25</v>
      </c>
      <c r="BB57" s="33">
        <v>0</v>
      </c>
      <c r="BC57" s="33">
        <v>8</v>
      </c>
      <c r="BD57" s="33">
        <v>4</v>
      </c>
      <c r="BE57" s="33">
        <v>7</v>
      </c>
      <c r="BF57" s="33">
        <v>13</v>
      </c>
      <c r="BG57" s="33">
        <v>7</v>
      </c>
      <c r="BH57" s="33">
        <v>3</v>
      </c>
      <c r="BI57" s="33">
        <v>0</v>
      </c>
      <c r="BJ57" s="33">
        <v>8</v>
      </c>
      <c r="BK57" s="33">
        <v>18</v>
      </c>
      <c r="BL57" s="33">
        <v>7</v>
      </c>
      <c r="BM57" s="33">
        <v>0</v>
      </c>
      <c r="BN57" s="33">
        <v>13</v>
      </c>
      <c r="BO57" s="33">
        <v>25</v>
      </c>
      <c r="BP57" s="33">
        <v>7</v>
      </c>
      <c r="BQ57" s="33">
        <v>18</v>
      </c>
      <c r="BR57" s="33">
        <v>16</v>
      </c>
      <c r="BS57" s="33">
        <v>8</v>
      </c>
      <c r="BT57" s="33">
        <v>6</v>
      </c>
      <c r="BU57" s="33">
        <v>18</v>
      </c>
      <c r="BV57" s="33">
        <v>6</v>
      </c>
      <c r="BW57" s="33">
        <v>7</v>
      </c>
      <c r="BX57" s="33">
        <v>8</v>
      </c>
      <c r="BY57" s="33">
        <v>10</v>
      </c>
      <c r="BZ57" s="33">
        <v>6</v>
      </c>
      <c r="CA57" s="33">
        <v>6</v>
      </c>
      <c r="CB57" s="33">
        <v>10</v>
      </c>
      <c r="CC57" s="33">
        <v>10</v>
      </c>
      <c r="CD57" s="33">
        <v>4</v>
      </c>
      <c r="CE57" s="33">
        <v>8</v>
      </c>
      <c r="CF57" s="33">
        <v>9</v>
      </c>
      <c r="CG57" s="34">
        <v>11</v>
      </c>
      <c r="CH57" s="34">
        <v>9</v>
      </c>
      <c r="CI57" s="34">
        <v>9</v>
      </c>
      <c r="CJ57" s="34">
        <v>4</v>
      </c>
      <c r="CK57" s="34">
        <v>8</v>
      </c>
      <c r="CL57" s="34">
        <v>9</v>
      </c>
      <c r="CM57" s="34">
        <v>6</v>
      </c>
      <c r="CN57" s="34">
        <v>9</v>
      </c>
      <c r="CO57" s="34">
        <v>7</v>
      </c>
      <c r="CP57" s="34">
        <v>10</v>
      </c>
      <c r="CQ57" s="34">
        <v>8</v>
      </c>
      <c r="CR57" s="34">
        <v>5</v>
      </c>
      <c r="CS57" s="34">
        <v>4</v>
      </c>
      <c r="CT57" s="34">
        <v>15</v>
      </c>
      <c r="CU57" s="34">
        <v>5</v>
      </c>
      <c r="CV57" s="34">
        <v>10</v>
      </c>
      <c r="CW57" s="34">
        <v>4</v>
      </c>
      <c r="CX57" s="34">
        <v>9</v>
      </c>
      <c r="CY57" s="98">
        <v>5</v>
      </c>
      <c r="CZ57" s="58">
        <v>13</v>
      </c>
      <c r="DA57" s="34">
        <v>6</v>
      </c>
      <c r="DB57" s="34">
        <v>4</v>
      </c>
      <c r="DC57" s="34">
        <v>15</v>
      </c>
      <c r="DD57" s="34">
        <v>3</v>
      </c>
      <c r="DE57" s="34">
        <v>6</v>
      </c>
      <c r="DF57" s="34">
        <v>12</v>
      </c>
      <c r="DG57" s="34">
        <v>8</v>
      </c>
    </row>
    <row r="58" spans="1:111" hidden="1">
      <c r="A58" s="129"/>
      <c r="B58" s="126"/>
      <c r="C58" s="95"/>
      <c r="D58" s="37"/>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4"/>
      <c r="CH58" s="34"/>
      <c r="CI58" s="34"/>
      <c r="CJ58" s="34"/>
      <c r="CK58" s="34"/>
      <c r="CL58" s="34"/>
      <c r="CM58" s="34"/>
      <c r="CN58" s="34"/>
      <c r="CO58" s="34"/>
      <c r="CP58" s="34"/>
      <c r="CQ58" s="34"/>
      <c r="CR58" s="34"/>
      <c r="CS58" s="34"/>
      <c r="CT58" s="34"/>
      <c r="CU58" s="34"/>
      <c r="CV58" s="34"/>
      <c r="CW58" s="34"/>
      <c r="CX58" s="34"/>
      <c r="CY58" s="98"/>
      <c r="CZ58" s="58"/>
      <c r="DA58" s="34"/>
      <c r="DB58" s="34"/>
      <c r="DC58" s="34"/>
      <c r="DD58" s="34"/>
      <c r="DE58" s="34"/>
      <c r="DF58" s="34"/>
      <c r="DG58" s="34"/>
    </row>
    <row r="59" spans="1:111" ht="15" hidden="1" customHeight="1">
      <c r="A59" s="129"/>
      <c r="B59" s="125" t="s">
        <v>826</v>
      </c>
      <c r="C59" s="95"/>
      <c r="D59" s="37"/>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4"/>
      <c r="CH59" s="34"/>
      <c r="CI59" s="34"/>
      <c r="CJ59" s="34"/>
      <c r="CK59" s="34"/>
      <c r="CL59" s="34"/>
      <c r="CM59" s="34"/>
      <c r="CN59" s="34"/>
      <c r="CO59" s="34"/>
      <c r="CP59" s="34"/>
      <c r="CQ59" s="34"/>
      <c r="CR59" s="34"/>
      <c r="CS59" s="34"/>
      <c r="CT59" s="34"/>
      <c r="CU59" s="34"/>
      <c r="CV59" s="34"/>
      <c r="CW59" s="34"/>
      <c r="CX59" s="34"/>
      <c r="CY59" s="98"/>
      <c r="CZ59" s="58"/>
      <c r="DA59" s="34"/>
      <c r="DB59" s="34"/>
      <c r="DC59" s="34"/>
      <c r="DD59" s="34"/>
      <c r="DE59" s="34"/>
      <c r="DF59" s="34"/>
      <c r="DG59" s="34"/>
    </row>
    <row r="60" spans="1:111" hidden="1">
      <c r="A60" s="129"/>
      <c r="B60" s="126" t="s">
        <v>827</v>
      </c>
      <c r="C60" s="95"/>
      <c r="D60" s="37"/>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4"/>
      <c r="CH60" s="34"/>
      <c r="CI60" s="34"/>
      <c r="CJ60" s="34"/>
      <c r="CK60" s="34"/>
      <c r="CL60" s="34"/>
      <c r="CM60" s="34"/>
      <c r="CN60" s="34"/>
      <c r="CO60" s="34"/>
      <c r="CP60" s="34"/>
      <c r="CQ60" s="34"/>
      <c r="CR60" s="34"/>
      <c r="CS60" s="34"/>
      <c r="CT60" s="34"/>
      <c r="CU60" s="34"/>
      <c r="CV60" s="34"/>
      <c r="CW60" s="34"/>
      <c r="CX60" s="34"/>
      <c r="CY60" s="98"/>
      <c r="CZ60" s="58"/>
      <c r="DA60" s="34"/>
      <c r="DB60" s="34"/>
      <c r="DC60" s="34"/>
      <c r="DD60" s="34"/>
      <c r="DE60" s="34"/>
      <c r="DF60" s="34"/>
      <c r="DG60" s="34"/>
    </row>
    <row r="61" spans="1:111" hidden="1">
      <c r="A61" s="129"/>
      <c r="B61" s="126" t="s">
        <v>828</v>
      </c>
      <c r="C61" s="95">
        <v>91</v>
      </c>
      <c r="D61" s="37">
        <v>93</v>
      </c>
      <c r="E61" s="33">
        <v>90</v>
      </c>
      <c r="F61" s="33">
        <v>89</v>
      </c>
      <c r="G61" s="33">
        <v>87</v>
      </c>
      <c r="H61" s="33">
        <v>95</v>
      </c>
      <c r="I61" s="33">
        <v>100</v>
      </c>
      <c r="J61" s="33">
        <v>89</v>
      </c>
      <c r="K61" s="33">
        <v>89</v>
      </c>
      <c r="L61" s="33">
        <v>89</v>
      </c>
      <c r="M61" s="33">
        <v>93</v>
      </c>
      <c r="N61" s="33">
        <v>94</v>
      </c>
      <c r="O61" s="33">
        <v>100</v>
      </c>
      <c r="P61" s="33">
        <v>94</v>
      </c>
      <c r="Q61" s="33">
        <v>95</v>
      </c>
      <c r="R61" s="33">
        <v>89</v>
      </c>
      <c r="S61" s="33">
        <v>91</v>
      </c>
      <c r="T61" s="33">
        <v>90</v>
      </c>
      <c r="U61" s="33">
        <v>83</v>
      </c>
      <c r="V61" s="33">
        <v>100</v>
      </c>
      <c r="W61" s="33">
        <v>91</v>
      </c>
      <c r="X61" s="33">
        <v>86</v>
      </c>
      <c r="Y61" s="33">
        <v>94</v>
      </c>
      <c r="Z61" s="33">
        <v>91</v>
      </c>
      <c r="AA61" s="33">
        <v>91</v>
      </c>
      <c r="AB61" s="33">
        <v>95</v>
      </c>
      <c r="AC61" s="33">
        <v>90</v>
      </c>
      <c r="AD61" s="33">
        <v>94</v>
      </c>
      <c r="AE61" s="33">
        <v>100</v>
      </c>
      <c r="AF61" s="33">
        <v>79</v>
      </c>
      <c r="AG61" s="33">
        <v>93</v>
      </c>
      <c r="AH61" s="33">
        <v>88</v>
      </c>
      <c r="AI61" s="33">
        <v>98</v>
      </c>
      <c r="AJ61" s="33">
        <v>94</v>
      </c>
      <c r="AK61" s="33">
        <v>81</v>
      </c>
      <c r="AL61" s="33">
        <v>93</v>
      </c>
      <c r="AM61" s="33">
        <v>92</v>
      </c>
      <c r="AN61" s="33">
        <v>93</v>
      </c>
      <c r="AO61" s="33">
        <v>96</v>
      </c>
      <c r="AP61" s="33">
        <v>100</v>
      </c>
      <c r="AQ61" s="33">
        <v>93</v>
      </c>
      <c r="AR61" s="33">
        <v>85</v>
      </c>
      <c r="AS61" s="33">
        <v>94</v>
      </c>
      <c r="AT61" s="33">
        <v>94</v>
      </c>
      <c r="AU61" s="33">
        <v>97</v>
      </c>
      <c r="AV61" s="33">
        <v>83</v>
      </c>
      <c r="AW61" s="33">
        <v>85</v>
      </c>
      <c r="AX61" s="33">
        <v>86</v>
      </c>
      <c r="AY61" s="33">
        <v>95</v>
      </c>
      <c r="AZ61" s="33">
        <v>85</v>
      </c>
      <c r="BA61" s="33">
        <v>100</v>
      </c>
      <c r="BB61" s="33">
        <v>100</v>
      </c>
      <c r="BC61" s="33">
        <v>92</v>
      </c>
      <c r="BD61" s="33">
        <v>88</v>
      </c>
      <c r="BE61" s="33">
        <v>93</v>
      </c>
      <c r="BF61" s="33">
        <v>88</v>
      </c>
      <c r="BG61" s="33">
        <v>97</v>
      </c>
      <c r="BH61" s="33">
        <v>86</v>
      </c>
      <c r="BI61" s="33">
        <v>92</v>
      </c>
      <c r="BJ61" s="33">
        <v>100</v>
      </c>
      <c r="BK61" s="33">
        <v>82</v>
      </c>
      <c r="BL61" s="33">
        <v>86</v>
      </c>
      <c r="BM61" s="33">
        <v>88</v>
      </c>
      <c r="BN61" s="33">
        <v>90</v>
      </c>
      <c r="BO61" s="33">
        <v>89</v>
      </c>
      <c r="BP61" s="33">
        <v>93</v>
      </c>
      <c r="BQ61" s="33">
        <v>88</v>
      </c>
      <c r="BR61" s="33">
        <v>100</v>
      </c>
      <c r="BS61" s="33">
        <v>93</v>
      </c>
      <c r="BT61" s="33">
        <v>96</v>
      </c>
      <c r="BU61" s="33">
        <v>82</v>
      </c>
      <c r="BV61" s="33">
        <v>78</v>
      </c>
      <c r="BW61" s="33">
        <v>89</v>
      </c>
      <c r="BX61" s="33">
        <v>87</v>
      </c>
      <c r="BY61" s="33">
        <v>92</v>
      </c>
      <c r="BZ61" s="33">
        <v>88</v>
      </c>
      <c r="CA61" s="33">
        <v>88</v>
      </c>
      <c r="CB61" s="33">
        <v>100</v>
      </c>
      <c r="CC61" s="33">
        <v>96</v>
      </c>
      <c r="CD61" s="33">
        <v>74</v>
      </c>
      <c r="CE61" s="33">
        <v>88</v>
      </c>
      <c r="CF61" s="33">
        <v>96</v>
      </c>
      <c r="CG61" s="34">
        <v>84</v>
      </c>
      <c r="CH61" s="34">
        <v>95</v>
      </c>
      <c r="CI61" s="34">
        <v>90</v>
      </c>
      <c r="CJ61" s="34">
        <v>93</v>
      </c>
      <c r="CK61" s="34">
        <v>85</v>
      </c>
      <c r="CL61" s="34">
        <v>93</v>
      </c>
      <c r="CM61" s="34">
        <v>90</v>
      </c>
      <c r="CN61" s="34">
        <v>92</v>
      </c>
      <c r="CO61" s="34">
        <v>90</v>
      </c>
      <c r="CP61" s="34">
        <v>93</v>
      </c>
      <c r="CQ61" s="34">
        <v>89</v>
      </c>
      <c r="CR61" s="34">
        <v>88</v>
      </c>
      <c r="CS61" s="34">
        <v>89</v>
      </c>
      <c r="CT61" s="34">
        <v>93</v>
      </c>
      <c r="CU61" s="34">
        <v>83</v>
      </c>
      <c r="CV61" s="34">
        <v>96</v>
      </c>
      <c r="CW61" s="34">
        <v>89</v>
      </c>
      <c r="CX61" s="34">
        <v>98</v>
      </c>
      <c r="CY61" s="98">
        <v>84</v>
      </c>
      <c r="CZ61" s="58">
        <v>95</v>
      </c>
      <c r="DA61" s="34">
        <v>87</v>
      </c>
      <c r="DB61" s="34">
        <v>89</v>
      </c>
      <c r="DC61" s="34">
        <v>93</v>
      </c>
      <c r="DD61" s="34">
        <v>84</v>
      </c>
      <c r="DE61" s="34">
        <v>96</v>
      </c>
      <c r="DF61" s="34">
        <v>96</v>
      </c>
      <c r="DG61" s="34">
        <v>83</v>
      </c>
    </row>
    <row r="62" spans="1:111" hidden="1">
      <c r="A62" s="129"/>
      <c r="B62" s="126" t="s">
        <v>829</v>
      </c>
      <c r="C62" s="95">
        <v>9</v>
      </c>
      <c r="D62" s="37">
        <v>7</v>
      </c>
      <c r="E62" s="33">
        <v>10</v>
      </c>
      <c r="F62" s="33">
        <v>11</v>
      </c>
      <c r="G62" s="33">
        <v>13</v>
      </c>
      <c r="H62" s="33">
        <v>5</v>
      </c>
      <c r="I62" s="33">
        <v>0</v>
      </c>
      <c r="J62" s="33">
        <v>11</v>
      </c>
      <c r="K62" s="33">
        <v>11</v>
      </c>
      <c r="L62" s="33">
        <v>11</v>
      </c>
      <c r="M62" s="33">
        <v>8</v>
      </c>
      <c r="N62" s="33">
        <v>6</v>
      </c>
      <c r="O62" s="33">
        <v>0</v>
      </c>
      <c r="P62" s="33">
        <v>6</v>
      </c>
      <c r="Q62" s="33">
        <v>5</v>
      </c>
      <c r="R62" s="33">
        <v>11</v>
      </c>
      <c r="S62" s="33">
        <v>9</v>
      </c>
      <c r="T62" s="33">
        <v>10</v>
      </c>
      <c r="U62" s="33">
        <v>17</v>
      </c>
      <c r="V62" s="33">
        <v>0</v>
      </c>
      <c r="W62" s="33">
        <v>9</v>
      </c>
      <c r="X62" s="33">
        <v>14</v>
      </c>
      <c r="Y62" s="33">
        <v>6</v>
      </c>
      <c r="Z62" s="33">
        <v>9</v>
      </c>
      <c r="AA62" s="33">
        <v>9</v>
      </c>
      <c r="AB62" s="33">
        <v>5</v>
      </c>
      <c r="AC62" s="33">
        <v>10</v>
      </c>
      <c r="AD62" s="33">
        <v>6</v>
      </c>
      <c r="AE62" s="33">
        <v>0</v>
      </c>
      <c r="AF62" s="33">
        <v>21</v>
      </c>
      <c r="AG62" s="33">
        <v>7</v>
      </c>
      <c r="AH62" s="33">
        <v>12</v>
      </c>
      <c r="AI62" s="33">
        <v>2</v>
      </c>
      <c r="AJ62" s="33">
        <v>6</v>
      </c>
      <c r="AK62" s="33">
        <v>19</v>
      </c>
      <c r="AL62" s="33">
        <v>7</v>
      </c>
      <c r="AM62" s="33">
        <v>8</v>
      </c>
      <c r="AN62" s="33">
        <v>7</v>
      </c>
      <c r="AO62" s="33">
        <v>4</v>
      </c>
      <c r="AP62" s="33">
        <v>0</v>
      </c>
      <c r="AQ62" s="33">
        <v>7</v>
      </c>
      <c r="AR62" s="33">
        <v>15</v>
      </c>
      <c r="AS62" s="33">
        <v>6</v>
      </c>
      <c r="AT62" s="33">
        <v>6</v>
      </c>
      <c r="AU62" s="33">
        <v>3</v>
      </c>
      <c r="AV62" s="33">
        <v>17</v>
      </c>
      <c r="AW62" s="33">
        <v>15</v>
      </c>
      <c r="AX62" s="33">
        <v>14</v>
      </c>
      <c r="AY62" s="33">
        <v>5</v>
      </c>
      <c r="AZ62" s="33">
        <v>15</v>
      </c>
      <c r="BA62" s="33">
        <v>0</v>
      </c>
      <c r="BB62" s="33">
        <v>0</v>
      </c>
      <c r="BC62" s="33">
        <v>8</v>
      </c>
      <c r="BD62" s="33">
        <v>12</v>
      </c>
      <c r="BE62" s="33">
        <v>7</v>
      </c>
      <c r="BF62" s="33">
        <v>13</v>
      </c>
      <c r="BG62" s="33">
        <v>3</v>
      </c>
      <c r="BH62" s="33">
        <v>14</v>
      </c>
      <c r="BI62" s="33">
        <v>8</v>
      </c>
      <c r="BJ62" s="33">
        <v>0</v>
      </c>
      <c r="BK62" s="33">
        <v>18</v>
      </c>
      <c r="BL62" s="33">
        <v>14</v>
      </c>
      <c r="BM62" s="33">
        <v>13</v>
      </c>
      <c r="BN62" s="33">
        <v>10</v>
      </c>
      <c r="BO62" s="33">
        <v>11</v>
      </c>
      <c r="BP62" s="33">
        <v>7</v>
      </c>
      <c r="BQ62" s="33">
        <v>12</v>
      </c>
      <c r="BR62" s="33">
        <v>0</v>
      </c>
      <c r="BS62" s="33">
        <v>7</v>
      </c>
      <c r="BT62" s="33">
        <v>4</v>
      </c>
      <c r="BU62" s="33">
        <v>18</v>
      </c>
      <c r="BV62" s="33">
        <v>22</v>
      </c>
      <c r="BW62" s="33">
        <v>11</v>
      </c>
      <c r="BX62" s="33">
        <v>13</v>
      </c>
      <c r="BY62" s="33">
        <v>8</v>
      </c>
      <c r="BZ62" s="33">
        <v>12</v>
      </c>
      <c r="CA62" s="33">
        <v>12</v>
      </c>
      <c r="CB62" s="33">
        <v>0</v>
      </c>
      <c r="CC62" s="33">
        <v>4</v>
      </c>
      <c r="CD62" s="33">
        <v>26</v>
      </c>
      <c r="CE62" s="33">
        <v>12</v>
      </c>
      <c r="CF62" s="33">
        <v>4</v>
      </c>
      <c r="CG62" s="34">
        <v>16</v>
      </c>
      <c r="CH62" s="34">
        <v>5</v>
      </c>
      <c r="CI62" s="34">
        <v>10</v>
      </c>
      <c r="CJ62" s="34">
        <v>7</v>
      </c>
      <c r="CK62" s="34">
        <v>15</v>
      </c>
      <c r="CL62" s="34">
        <v>7</v>
      </c>
      <c r="CM62" s="34">
        <v>10</v>
      </c>
      <c r="CN62" s="34">
        <v>9</v>
      </c>
      <c r="CO62" s="34">
        <v>10</v>
      </c>
      <c r="CP62" s="34">
        <v>7</v>
      </c>
      <c r="CQ62" s="34">
        <v>11</v>
      </c>
      <c r="CR62" s="34">
        <v>12</v>
      </c>
      <c r="CS62" s="34">
        <v>11</v>
      </c>
      <c r="CT62" s="34">
        <v>7</v>
      </c>
      <c r="CU62" s="34">
        <v>17</v>
      </c>
      <c r="CV62" s="34">
        <v>4</v>
      </c>
      <c r="CW62" s="34">
        <v>11</v>
      </c>
      <c r="CX62" s="34">
        <v>2</v>
      </c>
      <c r="CY62" s="98">
        <v>16</v>
      </c>
      <c r="CZ62" s="58">
        <v>5</v>
      </c>
      <c r="DA62" s="34">
        <v>13</v>
      </c>
      <c r="DB62" s="34">
        <v>11</v>
      </c>
      <c r="DC62" s="34">
        <v>7</v>
      </c>
      <c r="DD62" s="34">
        <v>16</v>
      </c>
      <c r="DE62" s="34">
        <v>4</v>
      </c>
      <c r="DF62" s="34">
        <v>4</v>
      </c>
      <c r="DG62" s="34">
        <v>18</v>
      </c>
    </row>
    <row r="63" spans="1:111" hidden="1">
      <c r="A63" s="129"/>
      <c r="B63" s="126" t="s">
        <v>830</v>
      </c>
      <c r="C63" s="95"/>
      <c r="D63" s="37"/>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4"/>
      <c r="CH63" s="34"/>
      <c r="CI63" s="34"/>
      <c r="CJ63" s="34"/>
      <c r="CK63" s="34"/>
      <c r="CL63" s="34"/>
      <c r="CM63" s="34"/>
      <c r="CN63" s="34"/>
      <c r="CO63" s="34"/>
      <c r="CP63" s="34"/>
      <c r="CQ63" s="34"/>
      <c r="CR63" s="34"/>
      <c r="CS63" s="34"/>
      <c r="CT63" s="34"/>
      <c r="CU63" s="34"/>
      <c r="CV63" s="34"/>
      <c r="CW63" s="34"/>
      <c r="CX63" s="34"/>
      <c r="CY63" s="98"/>
      <c r="CZ63" s="58"/>
      <c r="DA63" s="34"/>
      <c r="DB63" s="34"/>
      <c r="DC63" s="34"/>
      <c r="DD63" s="34"/>
      <c r="DE63" s="34"/>
      <c r="DF63" s="34"/>
      <c r="DG63" s="34"/>
    </row>
    <row r="64" spans="1:111" hidden="1">
      <c r="A64" s="129"/>
      <c r="B64" s="126" t="s">
        <v>828</v>
      </c>
      <c r="C64" s="95">
        <v>53</v>
      </c>
      <c r="D64" s="37">
        <v>47</v>
      </c>
      <c r="E64" s="33">
        <v>55</v>
      </c>
      <c r="F64" s="33">
        <v>59</v>
      </c>
      <c r="G64" s="33">
        <v>51</v>
      </c>
      <c r="H64" s="33">
        <v>55</v>
      </c>
      <c r="I64" s="33">
        <v>57</v>
      </c>
      <c r="J64" s="33">
        <v>58</v>
      </c>
      <c r="K64" s="33">
        <v>42</v>
      </c>
      <c r="L64" s="33">
        <v>54</v>
      </c>
      <c r="M64" s="33">
        <v>63</v>
      </c>
      <c r="N64" s="33">
        <v>61</v>
      </c>
      <c r="O64" s="33">
        <v>50</v>
      </c>
      <c r="P64" s="33">
        <v>22</v>
      </c>
      <c r="Q64" s="33">
        <v>45</v>
      </c>
      <c r="R64" s="33">
        <v>51</v>
      </c>
      <c r="S64" s="33">
        <v>57</v>
      </c>
      <c r="T64" s="33">
        <v>38</v>
      </c>
      <c r="U64" s="33">
        <v>50</v>
      </c>
      <c r="V64" s="33">
        <v>65</v>
      </c>
      <c r="W64" s="33">
        <v>64</v>
      </c>
      <c r="X64" s="33">
        <v>57</v>
      </c>
      <c r="Y64" s="33">
        <v>49</v>
      </c>
      <c r="Z64" s="33">
        <v>54</v>
      </c>
      <c r="AA64" s="33">
        <v>58</v>
      </c>
      <c r="AB64" s="33">
        <v>47</v>
      </c>
      <c r="AC64" s="33">
        <v>54</v>
      </c>
      <c r="AD64" s="33">
        <v>34</v>
      </c>
      <c r="AE64" s="33">
        <v>0</v>
      </c>
      <c r="AF64" s="33">
        <v>56</v>
      </c>
      <c r="AG64" s="33">
        <v>39</v>
      </c>
      <c r="AH64" s="33">
        <v>58</v>
      </c>
      <c r="AI64" s="33">
        <v>58</v>
      </c>
      <c r="AJ64" s="33">
        <v>49</v>
      </c>
      <c r="AK64" s="33">
        <v>46</v>
      </c>
      <c r="AL64" s="33">
        <v>57</v>
      </c>
      <c r="AM64" s="33">
        <v>44</v>
      </c>
      <c r="AN64" s="33">
        <v>71</v>
      </c>
      <c r="AO64" s="33">
        <v>60</v>
      </c>
      <c r="AP64" s="33">
        <v>54</v>
      </c>
      <c r="AQ64" s="33">
        <v>100</v>
      </c>
      <c r="AR64" s="33">
        <v>40</v>
      </c>
      <c r="AS64" s="33">
        <v>47</v>
      </c>
      <c r="AT64" s="33">
        <v>47</v>
      </c>
      <c r="AU64" s="33">
        <v>61</v>
      </c>
      <c r="AV64" s="33">
        <v>51</v>
      </c>
      <c r="AW64" s="33">
        <v>40</v>
      </c>
      <c r="AX64" s="33">
        <v>45</v>
      </c>
      <c r="AY64" s="33">
        <v>53</v>
      </c>
      <c r="AZ64" s="33">
        <v>57</v>
      </c>
      <c r="BA64" s="33">
        <v>63</v>
      </c>
      <c r="BB64" s="33">
        <v>43</v>
      </c>
      <c r="BC64" s="33">
        <v>39</v>
      </c>
      <c r="BD64" s="33">
        <v>44</v>
      </c>
      <c r="BE64" s="33">
        <v>52</v>
      </c>
      <c r="BF64" s="33">
        <v>63</v>
      </c>
      <c r="BG64" s="33">
        <v>59</v>
      </c>
      <c r="BH64" s="33">
        <v>62</v>
      </c>
      <c r="BI64" s="33">
        <v>46</v>
      </c>
      <c r="BJ64" s="33">
        <v>73</v>
      </c>
      <c r="BK64" s="33">
        <v>35</v>
      </c>
      <c r="BL64" s="33">
        <v>57</v>
      </c>
      <c r="BM64" s="33">
        <v>75</v>
      </c>
      <c r="BN64" s="33">
        <v>65</v>
      </c>
      <c r="BO64" s="33">
        <v>43</v>
      </c>
      <c r="BP64" s="33">
        <v>59</v>
      </c>
      <c r="BQ64" s="33">
        <v>59</v>
      </c>
      <c r="BR64" s="33">
        <v>66</v>
      </c>
      <c r="BS64" s="33">
        <v>54</v>
      </c>
      <c r="BT64" s="33">
        <v>65</v>
      </c>
      <c r="BU64" s="33">
        <v>50</v>
      </c>
      <c r="BV64" s="33">
        <v>39</v>
      </c>
      <c r="BW64" s="33">
        <v>44</v>
      </c>
      <c r="BX64" s="33">
        <v>56</v>
      </c>
      <c r="BY64" s="33">
        <v>62</v>
      </c>
      <c r="BZ64" s="33">
        <v>47</v>
      </c>
      <c r="CA64" s="33">
        <v>41</v>
      </c>
      <c r="CB64" s="33">
        <v>52</v>
      </c>
      <c r="CC64" s="33">
        <v>48</v>
      </c>
      <c r="CD64" s="33">
        <v>48</v>
      </c>
      <c r="CE64" s="33">
        <v>61</v>
      </c>
      <c r="CF64" s="33">
        <v>47</v>
      </c>
      <c r="CG64" s="34">
        <v>50</v>
      </c>
      <c r="CH64" s="34">
        <v>53</v>
      </c>
      <c r="CI64" s="34">
        <v>53</v>
      </c>
      <c r="CJ64" s="34">
        <v>55</v>
      </c>
      <c r="CK64" s="34">
        <v>59</v>
      </c>
      <c r="CL64" s="34">
        <v>51</v>
      </c>
      <c r="CM64" s="34">
        <v>48</v>
      </c>
      <c r="CN64" s="34">
        <v>54</v>
      </c>
      <c r="CO64" s="34">
        <v>51</v>
      </c>
      <c r="CP64" s="34">
        <v>54</v>
      </c>
      <c r="CQ64" s="34">
        <v>56</v>
      </c>
      <c r="CR64" s="34">
        <v>44</v>
      </c>
      <c r="CS64" s="34">
        <v>55</v>
      </c>
      <c r="CT64" s="34">
        <v>51</v>
      </c>
      <c r="CU64" s="34">
        <v>51</v>
      </c>
      <c r="CV64" s="34">
        <v>54</v>
      </c>
      <c r="CW64" s="34">
        <v>55</v>
      </c>
      <c r="CX64" s="34">
        <v>50</v>
      </c>
      <c r="CY64" s="98">
        <v>53</v>
      </c>
      <c r="CZ64" s="58">
        <v>51</v>
      </c>
      <c r="DA64" s="34">
        <v>57</v>
      </c>
      <c r="DB64" s="34">
        <v>55</v>
      </c>
      <c r="DC64" s="34">
        <v>51</v>
      </c>
      <c r="DD64" s="34">
        <v>51</v>
      </c>
      <c r="DE64" s="34">
        <v>56</v>
      </c>
      <c r="DF64" s="34">
        <v>52</v>
      </c>
      <c r="DG64" s="34">
        <v>50</v>
      </c>
    </row>
    <row r="65" spans="1:111" hidden="1">
      <c r="A65" s="129"/>
      <c r="B65" s="126" t="s">
        <v>829</v>
      </c>
      <c r="C65" s="95">
        <v>47</v>
      </c>
      <c r="D65" s="37">
        <v>53</v>
      </c>
      <c r="E65" s="33">
        <v>45</v>
      </c>
      <c r="F65" s="33">
        <v>41</v>
      </c>
      <c r="G65" s="33">
        <v>49</v>
      </c>
      <c r="H65" s="33">
        <v>45</v>
      </c>
      <c r="I65" s="33">
        <v>43</v>
      </c>
      <c r="J65" s="33">
        <v>42</v>
      </c>
      <c r="K65" s="33">
        <v>58</v>
      </c>
      <c r="L65" s="33">
        <v>46</v>
      </c>
      <c r="M65" s="33">
        <v>38</v>
      </c>
      <c r="N65" s="33">
        <v>39</v>
      </c>
      <c r="O65" s="33">
        <v>50</v>
      </c>
      <c r="P65" s="33">
        <v>78</v>
      </c>
      <c r="Q65" s="33">
        <v>55</v>
      </c>
      <c r="R65" s="33">
        <v>49</v>
      </c>
      <c r="S65" s="33">
        <v>43</v>
      </c>
      <c r="T65" s="33">
        <v>62</v>
      </c>
      <c r="U65" s="33">
        <v>50</v>
      </c>
      <c r="V65" s="33">
        <v>35</v>
      </c>
      <c r="W65" s="33">
        <v>36</v>
      </c>
      <c r="X65" s="33">
        <v>43</v>
      </c>
      <c r="Y65" s="33">
        <v>51</v>
      </c>
      <c r="Z65" s="33">
        <v>46</v>
      </c>
      <c r="AA65" s="33">
        <v>42</v>
      </c>
      <c r="AB65" s="33">
        <v>53</v>
      </c>
      <c r="AC65" s="33">
        <v>46</v>
      </c>
      <c r="AD65" s="33">
        <v>66</v>
      </c>
      <c r="AE65" s="33">
        <v>100</v>
      </c>
      <c r="AF65" s="33">
        <v>44</v>
      </c>
      <c r="AG65" s="33">
        <v>61</v>
      </c>
      <c r="AH65" s="33">
        <v>42</v>
      </c>
      <c r="AI65" s="33">
        <v>42</v>
      </c>
      <c r="AJ65" s="33">
        <v>51</v>
      </c>
      <c r="AK65" s="33">
        <v>54</v>
      </c>
      <c r="AL65" s="33">
        <v>43</v>
      </c>
      <c r="AM65" s="33">
        <v>56</v>
      </c>
      <c r="AN65" s="33">
        <v>29</v>
      </c>
      <c r="AO65" s="33">
        <v>40</v>
      </c>
      <c r="AP65" s="33">
        <v>46</v>
      </c>
      <c r="AQ65" s="33">
        <v>0</v>
      </c>
      <c r="AR65" s="33">
        <v>60</v>
      </c>
      <c r="AS65" s="33">
        <v>53</v>
      </c>
      <c r="AT65" s="33">
        <v>53</v>
      </c>
      <c r="AU65" s="33">
        <v>39</v>
      </c>
      <c r="AV65" s="33">
        <v>49</v>
      </c>
      <c r="AW65" s="33">
        <v>60</v>
      </c>
      <c r="AX65" s="33">
        <v>55</v>
      </c>
      <c r="AY65" s="33">
        <v>47</v>
      </c>
      <c r="AZ65" s="33">
        <v>43</v>
      </c>
      <c r="BA65" s="33">
        <v>38</v>
      </c>
      <c r="BB65" s="33">
        <v>57</v>
      </c>
      <c r="BC65" s="33">
        <v>61</v>
      </c>
      <c r="BD65" s="33">
        <v>56</v>
      </c>
      <c r="BE65" s="33">
        <v>48</v>
      </c>
      <c r="BF65" s="33">
        <v>38</v>
      </c>
      <c r="BG65" s="33">
        <v>41</v>
      </c>
      <c r="BH65" s="33">
        <v>38</v>
      </c>
      <c r="BI65" s="33">
        <v>54</v>
      </c>
      <c r="BJ65" s="33">
        <v>27</v>
      </c>
      <c r="BK65" s="33">
        <v>65</v>
      </c>
      <c r="BL65" s="33">
        <v>43</v>
      </c>
      <c r="BM65" s="33">
        <v>25</v>
      </c>
      <c r="BN65" s="33">
        <v>35</v>
      </c>
      <c r="BO65" s="33">
        <v>57</v>
      </c>
      <c r="BP65" s="33">
        <v>41</v>
      </c>
      <c r="BQ65" s="33">
        <v>41</v>
      </c>
      <c r="BR65" s="33">
        <v>34</v>
      </c>
      <c r="BS65" s="33">
        <v>46</v>
      </c>
      <c r="BT65" s="33">
        <v>35</v>
      </c>
      <c r="BU65" s="33">
        <v>50</v>
      </c>
      <c r="BV65" s="33">
        <v>61</v>
      </c>
      <c r="BW65" s="33">
        <v>56</v>
      </c>
      <c r="BX65" s="33">
        <v>44</v>
      </c>
      <c r="BY65" s="33">
        <v>38</v>
      </c>
      <c r="BZ65" s="33">
        <v>53</v>
      </c>
      <c r="CA65" s="33">
        <v>59</v>
      </c>
      <c r="CB65" s="33">
        <v>48</v>
      </c>
      <c r="CC65" s="33">
        <v>52</v>
      </c>
      <c r="CD65" s="33">
        <v>52</v>
      </c>
      <c r="CE65" s="33">
        <v>39</v>
      </c>
      <c r="CF65" s="33">
        <v>53</v>
      </c>
      <c r="CG65" s="34">
        <v>50</v>
      </c>
      <c r="CH65" s="34">
        <v>47</v>
      </c>
      <c r="CI65" s="34">
        <v>47</v>
      </c>
      <c r="CJ65" s="34">
        <v>45</v>
      </c>
      <c r="CK65" s="34">
        <v>41</v>
      </c>
      <c r="CL65" s="34">
        <v>49</v>
      </c>
      <c r="CM65" s="34">
        <v>52</v>
      </c>
      <c r="CN65" s="34">
        <v>47</v>
      </c>
      <c r="CO65" s="34">
        <v>49</v>
      </c>
      <c r="CP65" s="34">
        <v>46</v>
      </c>
      <c r="CQ65" s="34">
        <v>44</v>
      </c>
      <c r="CR65" s="34">
        <v>56</v>
      </c>
      <c r="CS65" s="34">
        <v>45</v>
      </c>
      <c r="CT65" s="34">
        <v>49</v>
      </c>
      <c r="CU65" s="34">
        <v>49</v>
      </c>
      <c r="CV65" s="34">
        <v>46</v>
      </c>
      <c r="CW65" s="34">
        <v>45</v>
      </c>
      <c r="CX65" s="34">
        <v>50</v>
      </c>
      <c r="CY65" s="98">
        <v>47</v>
      </c>
      <c r="CZ65" s="58">
        <v>49</v>
      </c>
      <c r="DA65" s="34">
        <v>43</v>
      </c>
      <c r="DB65" s="34">
        <v>45</v>
      </c>
      <c r="DC65" s="34">
        <v>49</v>
      </c>
      <c r="DD65" s="34">
        <v>49</v>
      </c>
      <c r="DE65" s="34">
        <v>44</v>
      </c>
      <c r="DF65" s="34">
        <v>48</v>
      </c>
      <c r="DG65" s="34">
        <v>50</v>
      </c>
    </row>
    <row r="66" spans="1:111" hidden="1">
      <c r="A66" s="129"/>
      <c r="B66" s="126" t="s">
        <v>831</v>
      </c>
      <c r="C66" s="95"/>
      <c r="D66" s="37"/>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4"/>
      <c r="CH66" s="34"/>
      <c r="CI66" s="34"/>
      <c r="CJ66" s="34"/>
      <c r="CK66" s="34"/>
      <c r="CL66" s="34"/>
      <c r="CM66" s="34"/>
      <c r="CN66" s="34"/>
      <c r="CO66" s="34"/>
      <c r="CP66" s="34"/>
      <c r="CQ66" s="34"/>
      <c r="CR66" s="34"/>
      <c r="CS66" s="34"/>
      <c r="CT66" s="34"/>
      <c r="CU66" s="34"/>
      <c r="CV66" s="34"/>
      <c r="CW66" s="34"/>
      <c r="CX66" s="34"/>
      <c r="CY66" s="98"/>
      <c r="CZ66" s="58"/>
      <c r="DA66" s="34"/>
      <c r="DB66" s="34"/>
      <c r="DC66" s="34"/>
      <c r="DD66" s="34"/>
      <c r="DE66" s="34"/>
      <c r="DF66" s="34"/>
      <c r="DG66" s="34"/>
    </row>
    <row r="67" spans="1:111" hidden="1">
      <c r="A67" s="129"/>
      <c r="B67" s="126" t="s">
        <v>828</v>
      </c>
      <c r="C67" s="95">
        <v>7</v>
      </c>
      <c r="D67" s="37">
        <v>12</v>
      </c>
      <c r="E67" s="33">
        <v>4</v>
      </c>
      <c r="F67" s="33">
        <v>7</v>
      </c>
      <c r="G67" s="33">
        <v>13</v>
      </c>
      <c r="H67" s="33">
        <v>5</v>
      </c>
      <c r="I67" s="33">
        <v>0</v>
      </c>
      <c r="J67" s="33">
        <v>8</v>
      </c>
      <c r="K67" s="33">
        <v>5</v>
      </c>
      <c r="L67" s="33">
        <v>6</v>
      </c>
      <c r="M67" s="33">
        <v>5</v>
      </c>
      <c r="N67" s="33">
        <v>6</v>
      </c>
      <c r="O67" s="33">
        <v>0</v>
      </c>
      <c r="P67" s="33">
        <v>11</v>
      </c>
      <c r="Q67" s="33">
        <v>14</v>
      </c>
      <c r="R67" s="33">
        <v>5</v>
      </c>
      <c r="S67" s="33">
        <v>9</v>
      </c>
      <c r="T67" s="33">
        <v>14</v>
      </c>
      <c r="U67" s="33">
        <v>6</v>
      </c>
      <c r="V67" s="33">
        <v>0</v>
      </c>
      <c r="W67" s="33">
        <v>5</v>
      </c>
      <c r="X67" s="33">
        <v>7</v>
      </c>
      <c r="Y67" s="33">
        <v>2</v>
      </c>
      <c r="Z67" s="33">
        <v>10</v>
      </c>
      <c r="AA67" s="33">
        <v>8</v>
      </c>
      <c r="AB67" s="33">
        <v>5</v>
      </c>
      <c r="AC67" s="33">
        <v>7</v>
      </c>
      <c r="AD67" s="33">
        <v>0</v>
      </c>
      <c r="AE67" s="33">
        <v>0</v>
      </c>
      <c r="AF67" s="33">
        <v>6</v>
      </c>
      <c r="AG67" s="33">
        <v>12</v>
      </c>
      <c r="AH67" s="33">
        <v>2</v>
      </c>
      <c r="AI67" s="33">
        <v>6</v>
      </c>
      <c r="AJ67" s="33">
        <v>8</v>
      </c>
      <c r="AK67" s="33">
        <v>4</v>
      </c>
      <c r="AL67" s="33">
        <v>7</v>
      </c>
      <c r="AM67" s="33">
        <v>7</v>
      </c>
      <c r="AN67" s="33">
        <v>11</v>
      </c>
      <c r="AO67" s="33">
        <v>0</v>
      </c>
      <c r="AP67" s="33">
        <v>6</v>
      </c>
      <c r="AQ67" s="33">
        <v>5</v>
      </c>
      <c r="AR67" s="33">
        <v>100</v>
      </c>
      <c r="AS67" s="33">
        <v>11</v>
      </c>
      <c r="AT67" s="33">
        <v>9</v>
      </c>
      <c r="AU67" s="33">
        <v>6</v>
      </c>
      <c r="AV67" s="33">
        <v>5</v>
      </c>
      <c r="AW67" s="33">
        <v>0</v>
      </c>
      <c r="AX67" s="33">
        <v>10</v>
      </c>
      <c r="AY67" s="33">
        <v>6</v>
      </c>
      <c r="AZ67" s="33">
        <v>9</v>
      </c>
      <c r="BA67" s="33">
        <v>0</v>
      </c>
      <c r="BB67" s="33">
        <v>7</v>
      </c>
      <c r="BC67" s="33">
        <v>6</v>
      </c>
      <c r="BD67" s="33">
        <v>12</v>
      </c>
      <c r="BE67" s="33">
        <v>9</v>
      </c>
      <c r="BF67" s="33">
        <v>13</v>
      </c>
      <c r="BG67" s="33">
        <v>7</v>
      </c>
      <c r="BH67" s="33">
        <v>7</v>
      </c>
      <c r="BI67" s="33">
        <v>15</v>
      </c>
      <c r="BJ67" s="33">
        <v>4</v>
      </c>
      <c r="BK67" s="33">
        <v>6</v>
      </c>
      <c r="BL67" s="33">
        <v>0</v>
      </c>
      <c r="BM67" s="33">
        <v>25</v>
      </c>
      <c r="BN67" s="33">
        <v>3</v>
      </c>
      <c r="BO67" s="33">
        <v>14</v>
      </c>
      <c r="BP67" s="33">
        <v>4</v>
      </c>
      <c r="BQ67" s="33">
        <v>0</v>
      </c>
      <c r="BR67" s="33">
        <v>3</v>
      </c>
      <c r="BS67" s="33">
        <v>9</v>
      </c>
      <c r="BT67" s="33">
        <v>4</v>
      </c>
      <c r="BU67" s="33">
        <v>9</v>
      </c>
      <c r="BV67" s="33">
        <v>0</v>
      </c>
      <c r="BW67" s="33">
        <v>2</v>
      </c>
      <c r="BX67" s="33">
        <v>7</v>
      </c>
      <c r="BY67" s="33">
        <v>6</v>
      </c>
      <c r="BZ67" s="33">
        <v>8</v>
      </c>
      <c r="CA67" s="33">
        <v>6</v>
      </c>
      <c r="CB67" s="33">
        <v>7</v>
      </c>
      <c r="CC67" s="33">
        <v>6</v>
      </c>
      <c r="CD67" s="33">
        <v>4</v>
      </c>
      <c r="CE67" s="33">
        <v>6</v>
      </c>
      <c r="CF67" s="33">
        <v>7</v>
      </c>
      <c r="CG67" s="34">
        <v>3</v>
      </c>
      <c r="CH67" s="34">
        <v>9</v>
      </c>
      <c r="CI67" s="34">
        <v>7</v>
      </c>
      <c r="CJ67" s="34">
        <v>7</v>
      </c>
      <c r="CK67" s="34">
        <v>9</v>
      </c>
      <c r="CL67" s="34">
        <v>7</v>
      </c>
      <c r="CM67" s="34">
        <v>0</v>
      </c>
      <c r="CN67" s="34">
        <v>6</v>
      </c>
      <c r="CO67" s="34">
        <v>7</v>
      </c>
      <c r="CP67" s="34">
        <v>4</v>
      </c>
      <c r="CQ67" s="34">
        <v>7</v>
      </c>
      <c r="CR67" s="34">
        <v>11</v>
      </c>
      <c r="CS67" s="34">
        <v>2</v>
      </c>
      <c r="CT67" s="34">
        <v>5</v>
      </c>
      <c r="CU67" s="34">
        <v>9</v>
      </c>
      <c r="CV67" s="34">
        <v>7</v>
      </c>
      <c r="CW67" s="34">
        <v>2</v>
      </c>
      <c r="CX67" s="34">
        <v>4</v>
      </c>
      <c r="CY67" s="98">
        <v>9</v>
      </c>
      <c r="CZ67" s="58">
        <v>6</v>
      </c>
      <c r="DA67" s="34">
        <v>11</v>
      </c>
      <c r="DB67" s="34">
        <v>2</v>
      </c>
      <c r="DC67" s="34">
        <v>5</v>
      </c>
      <c r="DD67" s="34">
        <v>14</v>
      </c>
      <c r="DE67" s="34">
        <v>4</v>
      </c>
      <c r="DF67" s="34">
        <v>8</v>
      </c>
      <c r="DG67" s="34">
        <v>5</v>
      </c>
    </row>
    <row r="68" spans="1:111" hidden="1">
      <c r="A68" s="129"/>
      <c r="B68" s="126" t="s">
        <v>829</v>
      </c>
      <c r="C68" s="95">
        <v>93</v>
      </c>
      <c r="D68" s="37">
        <v>88</v>
      </c>
      <c r="E68" s="33">
        <v>96</v>
      </c>
      <c r="F68" s="33">
        <v>93</v>
      </c>
      <c r="G68" s="33">
        <v>87</v>
      </c>
      <c r="H68" s="33">
        <v>95</v>
      </c>
      <c r="I68" s="33">
        <v>100</v>
      </c>
      <c r="J68" s="33">
        <v>92</v>
      </c>
      <c r="K68" s="33">
        <v>95</v>
      </c>
      <c r="L68" s="33">
        <v>94</v>
      </c>
      <c r="M68" s="33">
        <v>95</v>
      </c>
      <c r="N68" s="33">
        <v>94</v>
      </c>
      <c r="O68" s="33">
        <v>100</v>
      </c>
      <c r="P68" s="33">
        <v>89</v>
      </c>
      <c r="Q68" s="33">
        <v>86</v>
      </c>
      <c r="R68" s="33">
        <v>95</v>
      </c>
      <c r="S68" s="33">
        <v>91</v>
      </c>
      <c r="T68" s="33">
        <v>86</v>
      </c>
      <c r="U68" s="33">
        <v>94</v>
      </c>
      <c r="V68" s="33">
        <v>100</v>
      </c>
      <c r="W68" s="33">
        <v>95</v>
      </c>
      <c r="X68" s="33">
        <v>93</v>
      </c>
      <c r="Y68" s="33">
        <v>98</v>
      </c>
      <c r="Z68" s="33">
        <v>90</v>
      </c>
      <c r="AA68" s="33">
        <v>92</v>
      </c>
      <c r="AB68" s="33">
        <v>95</v>
      </c>
      <c r="AC68" s="33">
        <v>93</v>
      </c>
      <c r="AD68" s="33">
        <v>100</v>
      </c>
      <c r="AE68" s="33">
        <v>100</v>
      </c>
      <c r="AF68" s="33">
        <v>94</v>
      </c>
      <c r="AG68" s="33">
        <v>88</v>
      </c>
      <c r="AH68" s="33">
        <v>98</v>
      </c>
      <c r="AI68" s="33">
        <v>94</v>
      </c>
      <c r="AJ68" s="33">
        <v>92</v>
      </c>
      <c r="AK68" s="33">
        <v>96</v>
      </c>
      <c r="AL68" s="33">
        <v>93</v>
      </c>
      <c r="AM68" s="33">
        <v>93</v>
      </c>
      <c r="AN68" s="33">
        <v>89</v>
      </c>
      <c r="AO68" s="33">
        <v>100</v>
      </c>
      <c r="AP68" s="33">
        <v>94</v>
      </c>
      <c r="AQ68" s="33">
        <v>95</v>
      </c>
      <c r="AR68" s="33">
        <v>0</v>
      </c>
      <c r="AS68" s="33">
        <v>89</v>
      </c>
      <c r="AT68" s="33">
        <v>91</v>
      </c>
      <c r="AU68" s="33">
        <v>94</v>
      </c>
      <c r="AV68" s="33">
        <v>95</v>
      </c>
      <c r="AW68" s="33">
        <v>100</v>
      </c>
      <c r="AX68" s="33">
        <v>90</v>
      </c>
      <c r="AY68" s="33">
        <v>94</v>
      </c>
      <c r="AZ68" s="33">
        <v>91</v>
      </c>
      <c r="BA68" s="33">
        <v>100</v>
      </c>
      <c r="BB68" s="33">
        <v>93</v>
      </c>
      <c r="BC68" s="33">
        <v>94</v>
      </c>
      <c r="BD68" s="33">
        <v>88</v>
      </c>
      <c r="BE68" s="33">
        <v>91</v>
      </c>
      <c r="BF68" s="33">
        <v>88</v>
      </c>
      <c r="BG68" s="33">
        <v>93</v>
      </c>
      <c r="BH68" s="33">
        <v>93</v>
      </c>
      <c r="BI68" s="33">
        <v>85</v>
      </c>
      <c r="BJ68" s="33">
        <v>96</v>
      </c>
      <c r="BK68" s="33">
        <v>94</v>
      </c>
      <c r="BL68" s="33">
        <v>100</v>
      </c>
      <c r="BM68" s="33">
        <v>75</v>
      </c>
      <c r="BN68" s="33">
        <v>97</v>
      </c>
      <c r="BO68" s="33">
        <v>86</v>
      </c>
      <c r="BP68" s="33">
        <v>96</v>
      </c>
      <c r="BQ68" s="33">
        <v>100</v>
      </c>
      <c r="BR68" s="33">
        <v>97</v>
      </c>
      <c r="BS68" s="33">
        <v>91</v>
      </c>
      <c r="BT68" s="33">
        <v>96</v>
      </c>
      <c r="BU68" s="33">
        <v>91</v>
      </c>
      <c r="BV68" s="33">
        <v>100</v>
      </c>
      <c r="BW68" s="33">
        <v>98</v>
      </c>
      <c r="BX68" s="33">
        <v>93</v>
      </c>
      <c r="BY68" s="33">
        <v>94</v>
      </c>
      <c r="BZ68" s="33">
        <v>92</v>
      </c>
      <c r="CA68" s="33">
        <v>94</v>
      </c>
      <c r="CB68" s="33">
        <v>93</v>
      </c>
      <c r="CC68" s="33">
        <v>94</v>
      </c>
      <c r="CD68" s="33">
        <v>96</v>
      </c>
      <c r="CE68" s="33">
        <v>94</v>
      </c>
      <c r="CF68" s="33">
        <v>93</v>
      </c>
      <c r="CG68" s="34">
        <v>97</v>
      </c>
      <c r="CH68" s="34">
        <v>91</v>
      </c>
      <c r="CI68" s="34">
        <v>93</v>
      </c>
      <c r="CJ68" s="34">
        <v>93</v>
      </c>
      <c r="CK68" s="34">
        <v>91</v>
      </c>
      <c r="CL68" s="34">
        <v>93</v>
      </c>
      <c r="CM68" s="34">
        <v>100</v>
      </c>
      <c r="CN68" s="34">
        <v>94</v>
      </c>
      <c r="CO68" s="34">
        <v>93</v>
      </c>
      <c r="CP68" s="34">
        <v>96</v>
      </c>
      <c r="CQ68" s="34">
        <v>93</v>
      </c>
      <c r="CR68" s="34">
        <v>89</v>
      </c>
      <c r="CS68" s="34">
        <v>98</v>
      </c>
      <c r="CT68" s="34">
        <v>95</v>
      </c>
      <c r="CU68" s="34">
        <v>91</v>
      </c>
      <c r="CV68" s="34">
        <v>93</v>
      </c>
      <c r="CW68" s="34">
        <v>98</v>
      </c>
      <c r="CX68" s="34">
        <v>96</v>
      </c>
      <c r="CY68" s="98">
        <v>91</v>
      </c>
      <c r="CZ68" s="58">
        <v>94</v>
      </c>
      <c r="DA68" s="34">
        <v>89</v>
      </c>
      <c r="DB68" s="34">
        <v>98</v>
      </c>
      <c r="DC68" s="34">
        <v>95</v>
      </c>
      <c r="DD68" s="34">
        <v>86</v>
      </c>
      <c r="DE68" s="34">
        <v>96</v>
      </c>
      <c r="DF68" s="34">
        <v>92</v>
      </c>
      <c r="DG68" s="34">
        <v>95</v>
      </c>
    </row>
    <row r="69" spans="1:111" hidden="1">
      <c r="A69" s="129"/>
      <c r="B69" s="126" t="s">
        <v>832</v>
      </c>
      <c r="C69" s="95"/>
      <c r="D69" s="37"/>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4"/>
      <c r="CH69" s="34"/>
      <c r="CI69" s="34"/>
      <c r="CJ69" s="34"/>
      <c r="CK69" s="34"/>
      <c r="CL69" s="34"/>
      <c r="CM69" s="34"/>
      <c r="CN69" s="34"/>
      <c r="CO69" s="34"/>
      <c r="CP69" s="34"/>
      <c r="CQ69" s="34"/>
      <c r="CR69" s="34"/>
      <c r="CS69" s="34"/>
      <c r="CT69" s="34"/>
      <c r="CU69" s="34"/>
      <c r="CV69" s="34"/>
      <c r="CW69" s="34"/>
      <c r="CX69" s="34"/>
      <c r="CY69" s="98"/>
      <c r="CZ69" s="58"/>
      <c r="DA69" s="34"/>
      <c r="DB69" s="34"/>
      <c r="DC69" s="34"/>
      <c r="DD69" s="34"/>
      <c r="DE69" s="34"/>
      <c r="DF69" s="34"/>
      <c r="DG69" s="34"/>
    </row>
    <row r="70" spans="1:111" hidden="1">
      <c r="A70" s="129"/>
      <c r="B70" s="126" t="s">
        <v>828</v>
      </c>
      <c r="C70" s="95">
        <v>15</v>
      </c>
      <c r="D70" s="37">
        <v>12</v>
      </c>
      <c r="E70" s="33">
        <v>17</v>
      </c>
      <c r="F70" s="33">
        <v>20</v>
      </c>
      <c r="G70" s="33">
        <v>11</v>
      </c>
      <c r="H70" s="33">
        <v>18</v>
      </c>
      <c r="I70" s="33">
        <v>14</v>
      </c>
      <c r="J70" s="33">
        <v>22</v>
      </c>
      <c r="K70" s="33">
        <v>9</v>
      </c>
      <c r="L70" s="33">
        <v>13</v>
      </c>
      <c r="M70" s="33">
        <v>23</v>
      </c>
      <c r="N70" s="33">
        <v>28</v>
      </c>
      <c r="O70" s="33">
        <v>25</v>
      </c>
      <c r="P70" s="33">
        <v>28</v>
      </c>
      <c r="Q70" s="33">
        <v>5</v>
      </c>
      <c r="R70" s="33">
        <v>20</v>
      </c>
      <c r="S70" s="33">
        <v>26</v>
      </c>
      <c r="T70" s="33">
        <v>24</v>
      </c>
      <c r="U70" s="33">
        <v>17</v>
      </c>
      <c r="V70" s="33">
        <v>12</v>
      </c>
      <c r="W70" s="33">
        <v>18</v>
      </c>
      <c r="X70" s="33">
        <v>21</v>
      </c>
      <c r="Y70" s="33">
        <v>12</v>
      </c>
      <c r="Z70" s="33">
        <v>8</v>
      </c>
      <c r="AA70" s="33">
        <v>18</v>
      </c>
      <c r="AB70" s="33">
        <v>21</v>
      </c>
      <c r="AC70" s="33">
        <v>13</v>
      </c>
      <c r="AD70" s="33">
        <v>9</v>
      </c>
      <c r="AE70" s="33">
        <v>50</v>
      </c>
      <c r="AF70" s="33">
        <v>19</v>
      </c>
      <c r="AG70" s="33">
        <v>16</v>
      </c>
      <c r="AH70" s="33">
        <v>18</v>
      </c>
      <c r="AI70" s="33">
        <v>12</v>
      </c>
      <c r="AJ70" s="33">
        <v>12</v>
      </c>
      <c r="AK70" s="33">
        <v>19</v>
      </c>
      <c r="AL70" s="33">
        <v>17</v>
      </c>
      <c r="AM70" s="33">
        <v>14</v>
      </c>
      <c r="AN70" s="33">
        <v>18</v>
      </c>
      <c r="AO70" s="33">
        <v>8</v>
      </c>
      <c r="AP70" s="33">
        <v>16</v>
      </c>
      <c r="AQ70" s="33">
        <v>14</v>
      </c>
      <c r="AR70" s="33">
        <v>25</v>
      </c>
      <c r="AS70" s="33">
        <v>100</v>
      </c>
      <c r="AT70" s="33">
        <v>15</v>
      </c>
      <c r="AU70" s="33">
        <v>8</v>
      </c>
      <c r="AV70" s="33">
        <v>12</v>
      </c>
      <c r="AW70" s="33">
        <v>5</v>
      </c>
      <c r="AX70" s="33">
        <v>17</v>
      </c>
      <c r="AY70" s="33">
        <v>14</v>
      </c>
      <c r="AZ70" s="33">
        <v>19</v>
      </c>
      <c r="BA70" s="33">
        <v>19</v>
      </c>
      <c r="BB70" s="33">
        <v>7</v>
      </c>
      <c r="BC70" s="33">
        <v>14</v>
      </c>
      <c r="BD70" s="33">
        <v>20</v>
      </c>
      <c r="BE70" s="33">
        <v>15</v>
      </c>
      <c r="BF70" s="33">
        <v>13</v>
      </c>
      <c r="BG70" s="33">
        <v>14</v>
      </c>
      <c r="BH70" s="33">
        <v>17</v>
      </c>
      <c r="BI70" s="33">
        <v>31</v>
      </c>
      <c r="BJ70" s="33">
        <v>19</v>
      </c>
      <c r="BK70" s="33">
        <v>12</v>
      </c>
      <c r="BL70" s="33">
        <v>0</v>
      </c>
      <c r="BM70" s="33">
        <v>13</v>
      </c>
      <c r="BN70" s="33">
        <v>10</v>
      </c>
      <c r="BO70" s="33">
        <v>18</v>
      </c>
      <c r="BP70" s="33">
        <v>16</v>
      </c>
      <c r="BQ70" s="33">
        <v>24</v>
      </c>
      <c r="BR70" s="33">
        <v>38</v>
      </c>
      <c r="BS70" s="33">
        <v>12</v>
      </c>
      <c r="BT70" s="33">
        <v>21</v>
      </c>
      <c r="BU70" s="33">
        <v>9</v>
      </c>
      <c r="BV70" s="33">
        <v>28</v>
      </c>
      <c r="BW70" s="33">
        <v>20</v>
      </c>
      <c r="BX70" s="33">
        <v>17</v>
      </c>
      <c r="BY70" s="33">
        <v>12</v>
      </c>
      <c r="BZ70" s="33">
        <v>20</v>
      </c>
      <c r="CA70" s="33">
        <v>24</v>
      </c>
      <c r="CB70" s="33">
        <v>14</v>
      </c>
      <c r="CC70" s="33">
        <v>10</v>
      </c>
      <c r="CD70" s="33">
        <v>19</v>
      </c>
      <c r="CE70" s="33">
        <v>18</v>
      </c>
      <c r="CF70" s="33">
        <v>13</v>
      </c>
      <c r="CG70" s="34">
        <v>9</v>
      </c>
      <c r="CH70" s="34">
        <v>26</v>
      </c>
      <c r="CI70" s="34">
        <v>10</v>
      </c>
      <c r="CJ70" s="34">
        <v>17</v>
      </c>
      <c r="CK70" s="34">
        <v>11</v>
      </c>
      <c r="CL70" s="34">
        <v>16</v>
      </c>
      <c r="CM70" s="34">
        <v>21</v>
      </c>
      <c r="CN70" s="34">
        <v>16</v>
      </c>
      <c r="CO70" s="34">
        <v>15</v>
      </c>
      <c r="CP70" s="34">
        <v>15</v>
      </c>
      <c r="CQ70" s="34">
        <v>18</v>
      </c>
      <c r="CR70" s="34">
        <v>11</v>
      </c>
      <c r="CS70" s="34">
        <v>17</v>
      </c>
      <c r="CT70" s="34">
        <v>17</v>
      </c>
      <c r="CU70" s="34">
        <v>9</v>
      </c>
      <c r="CV70" s="34">
        <v>17</v>
      </c>
      <c r="CW70" s="34">
        <v>17</v>
      </c>
      <c r="CX70" s="34">
        <v>22</v>
      </c>
      <c r="CY70" s="98">
        <v>9</v>
      </c>
      <c r="CZ70" s="58">
        <v>14</v>
      </c>
      <c r="DA70" s="34">
        <v>17</v>
      </c>
      <c r="DB70" s="34">
        <v>17</v>
      </c>
      <c r="DC70" s="34">
        <v>17</v>
      </c>
      <c r="DD70" s="34">
        <v>5</v>
      </c>
      <c r="DE70" s="34">
        <v>25</v>
      </c>
      <c r="DF70" s="34">
        <v>13</v>
      </c>
      <c r="DG70" s="34">
        <v>13</v>
      </c>
    </row>
    <row r="71" spans="1:111" hidden="1">
      <c r="A71" s="129"/>
      <c r="B71" s="126" t="s">
        <v>829</v>
      </c>
      <c r="C71" s="95">
        <v>85</v>
      </c>
      <c r="D71" s="37">
        <v>88</v>
      </c>
      <c r="E71" s="33">
        <v>83</v>
      </c>
      <c r="F71" s="33">
        <v>80</v>
      </c>
      <c r="G71" s="33">
        <v>89</v>
      </c>
      <c r="H71" s="33">
        <v>82</v>
      </c>
      <c r="I71" s="33">
        <v>86</v>
      </c>
      <c r="J71" s="33">
        <v>78</v>
      </c>
      <c r="K71" s="33">
        <v>91</v>
      </c>
      <c r="L71" s="33">
        <v>87</v>
      </c>
      <c r="M71" s="33">
        <v>78</v>
      </c>
      <c r="N71" s="33">
        <v>72</v>
      </c>
      <c r="O71" s="33">
        <v>75</v>
      </c>
      <c r="P71" s="33">
        <v>72</v>
      </c>
      <c r="Q71" s="33">
        <v>95</v>
      </c>
      <c r="R71" s="33">
        <v>80</v>
      </c>
      <c r="S71" s="33">
        <v>74</v>
      </c>
      <c r="T71" s="33">
        <v>76</v>
      </c>
      <c r="U71" s="33">
        <v>83</v>
      </c>
      <c r="V71" s="33">
        <v>88</v>
      </c>
      <c r="W71" s="33">
        <v>82</v>
      </c>
      <c r="X71" s="33">
        <v>79</v>
      </c>
      <c r="Y71" s="33">
        <v>88</v>
      </c>
      <c r="Z71" s="33">
        <v>92</v>
      </c>
      <c r="AA71" s="33">
        <v>82</v>
      </c>
      <c r="AB71" s="33">
        <v>79</v>
      </c>
      <c r="AC71" s="33">
        <v>87</v>
      </c>
      <c r="AD71" s="33">
        <v>91</v>
      </c>
      <c r="AE71" s="33">
        <v>50</v>
      </c>
      <c r="AF71" s="33">
        <v>81</v>
      </c>
      <c r="AG71" s="33">
        <v>84</v>
      </c>
      <c r="AH71" s="33">
        <v>82</v>
      </c>
      <c r="AI71" s="33">
        <v>88</v>
      </c>
      <c r="AJ71" s="33">
        <v>88</v>
      </c>
      <c r="AK71" s="33">
        <v>81</v>
      </c>
      <c r="AL71" s="33">
        <v>83</v>
      </c>
      <c r="AM71" s="33">
        <v>86</v>
      </c>
      <c r="AN71" s="33">
        <v>82</v>
      </c>
      <c r="AO71" s="33">
        <v>92</v>
      </c>
      <c r="AP71" s="33">
        <v>84</v>
      </c>
      <c r="AQ71" s="33">
        <v>86</v>
      </c>
      <c r="AR71" s="33">
        <v>75</v>
      </c>
      <c r="AS71" s="33">
        <v>0</v>
      </c>
      <c r="AT71" s="33">
        <v>85</v>
      </c>
      <c r="AU71" s="33">
        <v>92</v>
      </c>
      <c r="AV71" s="33">
        <v>88</v>
      </c>
      <c r="AW71" s="33">
        <v>95</v>
      </c>
      <c r="AX71" s="33">
        <v>83</v>
      </c>
      <c r="AY71" s="33">
        <v>86</v>
      </c>
      <c r="AZ71" s="33">
        <v>81</v>
      </c>
      <c r="BA71" s="33">
        <v>81</v>
      </c>
      <c r="BB71" s="33">
        <v>93</v>
      </c>
      <c r="BC71" s="33">
        <v>86</v>
      </c>
      <c r="BD71" s="33">
        <v>80</v>
      </c>
      <c r="BE71" s="33">
        <v>85</v>
      </c>
      <c r="BF71" s="33">
        <v>88</v>
      </c>
      <c r="BG71" s="33">
        <v>86</v>
      </c>
      <c r="BH71" s="33">
        <v>83</v>
      </c>
      <c r="BI71" s="33">
        <v>69</v>
      </c>
      <c r="BJ71" s="33">
        <v>81</v>
      </c>
      <c r="BK71" s="33">
        <v>88</v>
      </c>
      <c r="BL71" s="33">
        <v>100</v>
      </c>
      <c r="BM71" s="33">
        <v>88</v>
      </c>
      <c r="BN71" s="33">
        <v>90</v>
      </c>
      <c r="BO71" s="33">
        <v>82</v>
      </c>
      <c r="BP71" s="33">
        <v>84</v>
      </c>
      <c r="BQ71" s="33">
        <v>76</v>
      </c>
      <c r="BR71" s="33">
        <v>63</v>
      </c>
      <c r="BS71" s="33">
        <v>88</v>
      </c>
      <c r="BT71" s="33">
        <v>79</v>
      </c>
      <c r="BU71" s="33">
        <v>91</v>
      </c>
      <c r="BV71" s="33">
        <v>72</v>
      </c>
      <c r="BW71" s="33">
        <v>80</v>
      </c>
      <c r="BX71" s="33">
        <v>83</v>
      </c>
      <c r="BY71" s="33">
        <v>88</v>
      </c>
      <c r="BZ71" s="33">
        <v>80</v>
      </c>
      <c r="CA71" s="33">
        <v>76</v>
      </c>
      <c r="CB71" s="33">
        <v>86</v>
      </c>
      <c r="CC71" s="33">
        <v>90</v>
      </c>
      <c r="CD71" s="33">
        <v>81</v>
      </c>
      <c r="CE71" s="33">
        <v>82</v>
      </c>
      <c r="CF71" s="33">
        <v>87</v>
      </c>
      <c r="CG71" s="34">
        <v>91</v>
      </c>
      <c r="CH71" s="34">
        <v>74</v>
      </c>
      <c r="CI71" s="34">
        <v>90</v>
      </c>
      <c r="CJ71" s="34">
        <v>83</v>
      </c>
      <c r="CK71" s="34">
        <v>89</v>
      </c>
      <c r="CL71" s="34">
        <v>84</v>
      </c>
      <c r="CM71" s="34">
        <v>79</v>
      </c>
      <c r="CN71" s="34">
        <v>85</v>
      </c>
      <c r="CO71" s="34">
        <v>85</v>
      </c>
      <c r="CP71" s="34">
        <v>85</v>
      </c>
      <c r="CQ71" s="34">
        <v>82</v>
      </c>
      <c r="CR71" s="34">
        <v>89</v>
      </c>
      <c r="CS71" s="34">
        <v>83</v>
      </c>
      <c r="CT71" s="34">
        <v>83</v>
      </c>
      <c r="CU71" s="34">
        <v>91</v>
      </c>
      <c r="CV71" s="34">
        <v>83</v>
      </c>
      <c r="CW71" s="34">
        <v>83</v>
      </c>
      <c r="CX71" s="34">
        <v>78</v>
      </c>
      <c r="CY71" s="98">
        <v>91</v>
      </c>
      <c r="CZ71" s="58">
        <v>86</v>
      </c>
      <c r="DA71" s="34">
        <v>83</v>
      </c>
      <c r="DB71" s="34">
        <v>83</v>
      </c>
      <c r="DC71" s="34">
        <v>83</v>
      </c>
      <c r="DD71" s="34">
        <v>95</v>
      </c>
      <c r="DE71" s="34">
        <v>75</v>
      </c>
      <c r="DF71" s="34">
        <v>87</v>
      </c>
      <c r="DG71" s="34">
        <v>88</v>
      </c>
    </row>
    <row r="72" spans="1:111" hidden="1">
      <c r="A72" s="129"/>
      <c r="B72" s="126" t="s">
        <v>833</v>
      </c>
      <c r="C72" s="95"/>
      <c r="D72" s="37"/>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4"/>
      <c r="CH72" s="34"/>
      <c r="CI72" s="34"/>
      <c r="CJ72" s="34"/>
      <c r="CK72" s="34"/>
      <c r="CL72" s="34"/>
      <c r="CM72" s="34"/>
      <c r="CN72" s="34"/>
      <c r="CO72" s="34"/>
      <c r="CP72" s="34"/>
      <c r="CQ72" s="34"/>
      <c r="CR72" s="34"/>
      <c r="CS72" s="34"/>
      <c r="CT72" s="34"/>
      <c r="CU72" s="34"/>
      <c r="CV72" s="34"/>
      <c r="CW72" s="34"/>
      <c r="CX72" s="34"/>
      <c r="CY72" s="98"/>
      <c r="CZ72" s="58"/>
      <c r="DA72" s="34"/>
      <c r="DB72" s="34"/>
      <c r="DC72" s="34"/>
      <c r="DD72" s="34"/>
      <c r="DE72" s="34"/>
      <c r="DF72" s="34"/>
      <c r="DG72" s="34"/>
    </row>
    <row r="73" spans="1:111" hidden="1">
      <c r="A73" s="129"/>
      <c r="B73" s="126" t="s">
        <v>828</v>
      </c>
      <c r="C73" s="95">
        <v>11</v>
      </c>
      <c r="D73" s="37">
        <v>10</v>
      </c>
      <c r="E73" s="33">
        <v>12</v>
      </c>
      <c r="F73" s="33">
        <v>9</v>
      </c>
      <c r="G73" s="33">
        <v>6</v>
      </c>
      <c r="H73" s="33">
        <v>9</v>
      </c>
      <c r="I73" s="33">
        <v>18</v>
      </c>
      <c r="J73" s="33">
        <v>14</v>
      </c>
      <c r="K73" s="33">
        <v>13</v>
      </c>
      <c r="L73" s="33">
        <v>10</v>
      </c>
      <c r="M73" s="33">
        <v>23</v>
      </c>
      <c r="N73" s="33">
        <v>11</v>
      </c>
      <c r="O73" s="33">
        <v>0</v>
      </c>
      <c r="P73" s="33">
        <v>6</v>
      </c>
      <c r="Q73" s="33">
        <v>14</v>
      </c>
      <c r="R73" s="33">
        <v>5</v>
      </c>
      <c r="S73" s="33">
        <v>26</v>
      </c>
      <c r="T73" s="33">
        <v>10</v>
      </c>
      <c r="U73" s="33">
        <v>11</v>
      </c>
      <c r="V73" s="33">
        <v>18</v>
      </c>
      <c r="W73" s="33">
        <v>27</v>
      </c>
      <c r="X73" s="33">
        <v>21</v>
      </c>
      <c r="Y73" s="33">
        <v>6</v>
      </c>
      <c r="Z73" s="33">
        <v>8</v>
      </c>
      <c r="AA73" s="33">
        <v>9</v>
      </c>
      <c r="AB73" s="33">
        <v>26</v>
      </c>
      <c r="AC73" s="33">
        <v>11</v>
      </c>
      <c r="AD73" s="33">
        <v>13</v>
      </c>
      <c r="AE73" s="33">
        <v>0</v>
      </c>
      <c r="AF73" s="33">
        <v>6</v>
      </c>
      <c r="AG73" s="33">
        <v>5</v>
      </c>
      <c r="AH73" s="33">
        <v>17</v>
      </c>
      <c r="AI73" s="33">
        <v>12</v>
      </c>
      <c r="AJ73" s="33">
        <v>12</v>
      </c>
      <c r="AK73" s="33">
        <v>10</v>
      </c>
      <c r="AL73" s="33">
        <v>12</v>
      </c>
      <c r="AM73" s="33">
        <v>10</v>
      </c>
      <c r="AN73" s="33">
        <v>11</v>
      </c>
      <c r="AO73" s="33">
        <v>12</v>
      </c>
      <c r="AP73" s="33">
        <v>12</v>
      </c>
      <c r="AQ73" s="33">
        <v>10</v>
      </c>
      <c r="AR73" s="33">
        <v>15</v>
      </c>
      <c r="AS73" s="33">
        <v>11</v>
      </c>
      <c r="AT73" s="33">
        <v>100</v>
      </c>
      <c r="AU73" s="33">
        <v>12</v>
      </c>
      <c r="AV73" s="33">
        <v>5</v>
      </c>
      <c r="AW73" s="33">
        <v>20</v>
      </c>
      <c r="AX73" s="33">
        <v>14</v>
      </c>
      <c r="AY73" s="33">
        <v>11</v>
      </c>
      <c r="AZ73" s="33">
        <v>9</v>
      </c>
      <c r="BA73" s="33">
        <v>6</v>
      </c>
      <c r="BB73" s="33">
        <v>29</v>
      </c>
      <c r="BC73" s="33">
        <v>8</v>
      </c>
      <c r="BD73" s="33">
        <v>4</v>
      </c>
      <c r="BE73" s="33">
        <v>15</v>
      </c>
      <c r="BF73" s="33">
        <v>0</v>
      </c>
      <c r="BG73" s="33">
        <v>5</v>
      </c>
      <c r="BH73" s="33">
        <v>17</v>
      </c>
      <c r="BI73" s="33">
        <v>8</v>
      </c>
      <c r="BJ73" s="33">
        <v>19</v>
      </c>
      <c r="BK73" s="33">
        <v>29</v>
      </c>
      <c r="BL73" s="33">
        <v>7</v>
      </c>
      <c r="BM73" s="33">
        <v>25</v>
      </c>
      <c r="BN73" s="33">
        <v>10</v>
      </c>
      <c r="BO73" s="33">
        <v>14</v>
      </c>
      <c r="BP73" s="33">
        <v>20</v>
      </c>
      <c r="BQ73" s="33">
        <v>18</v>
      </c>
      <c r="BR73" s="33">
        <v>13</v>
      </c>
      <c r="BS73" s="33">
        <v>13</v>
      </c>
      <c r="BT73" s="33">
        <v>10</v>
      </c>
      <c r="BU73" s="33">
        <v>5</v>
      </c>
      <c r="BV73" s="33">
        <v>17</v>
      </c>
      <c r="BW73" s="33">
        <v>6</v>
      </c>
      <c r="BX73" s="33">
        <v>9</v>
      </c>
      <c r="BY73" s="33">
        <v>8</v>
      </c>
      <c r="BZ73" s="33">
        <v>14</v>
      </c>
      <c r="CA73" s="33">
        <v>18</v>
      </c>
      <c r="CB73" s="33">
        <v>14</v>
      </c>
      <c r="CC73" s="33">
        <v>12</v>
      </c>
      <c r="CD73" s="33">
        <v>7</v>
      </c>
      <c r="CE73" s="33">
        <v>8</v>
      </c>
      <c r="CF73" s="33">
        <v>14</v>
      </c>
      <c r="CG73" s="34">
        <v>4</v>
      </c>
      <c r="CH73" s="34">
        <v>13</v>
      </c>
      <c r="CI73" s="34">
        <v>12</v>
      </c>
      <c r="CJ73" s="34">
        <v>14</v>
      </c>
      <c r="CK73" s="34">
        <v>9</v>
      </c>
      <c r="CL73" s="34">
        <v>13</v>
      </c>
      <c r="CM73" s="34">
        <v>8</v>
      </c>
      <c r="CN73" s="34">
        <v>12</v>
      </c>
      <c r="CO73" s="34">
        <v>10</v>
      </c>
      <c r="CP73" s="34">
        <v>11</v>
      </c>
      <c r="CQ73" s="34">
        <v>13</v>
      </c>
      <c r="CR73" s="34">
        <v>9</v>
      </c>
      <c r="CS73" s="34">
        <v>11</v>
      </c>
      <c r="CT73" s="34">
        <v>12</v>
      </c>
      <c r="CU73" s="34">
        <v>9</v>
      </c>
      <c r="CV73" s="34">
        <v>11</v>
      </c>
      <c r="CW73" s="34">
        <v>11</v>
      </c>
      <c r="CX73" s="34">
        <v>13</v>
      </c>
      <c r="CY73" s="98">
        <v>7</v>
      </c>
      <c r="CZ73" s="58">
        <v>11</v>
      </c>
      <c r="DA73" s="34">
        <v>13</v>
      </c>
      <c r="DB73" s="34">
        <v>11</v>
      </c>
      <c r="DC73" s="34">
        <v>12</v>
      </c>
      <c r="DD73" s="34">
        <v>8</v>
      </c>
      <c r="DE73" s="34">
        <v>8</v>
      </c>
      <c r="DF73" s="34">
        <v>13</v>
      </c>
      <c r="DG73" s="34">
        <v>10</v>
      </c>
    </row>
    <row r="74" spans="1:111" hidden="1">
      <c r="A74" s="129"/>
      <c r="B74" s="126" t="s">
        <v>829</v>
      </c>
      <c r="C74" s="95">
        <v>89</v>
      </c>
      <c r="D74" s="37">
        <v>90</v>
      </c>
      <c r="E74" s="33">
        <v>88</v>
      </c>
      <c r="F74" s="33">
        <v>91</v>
      </c>
      <c r="G74" s="33">
        <v>94</v>
      </c>
      <c r="H74" s="33">
        <v>91</v>
      </c>
      <c r="I74" s="33">
        <v>82</v>
      </c>
      <c r="J74" s="33">
        <v>86</v>
      </c>
      <c r="K74" s="33">
        <v>87</v>
      </c>
      <c r="L74" s="33">
        <v>90</v>
      </c>
      <c r="M74" s="33">
        <v>78</v>
      </c>
      <c r="N74" s="33">
        <v>89</v>
      </c>
      <c r="O74" s="33">
        <v>100</v>
      </c>
      <c r="P74" s="33">
        <v>94</v>
      </c>
      <c r="Q74" s="33">
        <v>86</v>
      </c>
      <c r="R74" s="33">
        <v>95</v>
      </c>
      <c r="S74" s="33">
        <v>74</v>
      </c>
      <c r="T74" s="33">
        <v>90</v>
      </c>
      <c r="U74" s="33">
        <v>89</v>
      </c>
      <c r="V74" s="33">
        <v>82</v>
      </c>
      <c r="W74" s="33">
        <v>73</v>
      </c>
      <c r="X74" s="33">
        <v>79</v>
      </c>
      <c r="Y74" s="33">
        <v>94</v>
      </c>
      <c r="Z74" s="33">
        <v>92</v>
      </c>
      <c r="AA74" s="33">
        <v>91</v>
      </c>
      <c r="AB74" s="33">
        <v>74</v>
      </c>
      <c r="AC74" s="33">
        <v>89</v>
      </c>
      <c r="AD74" s="33">
        <v>88</v>
      </c>
      <c r="AE74" s="33">
        <v>100</v>
      </c>
      <c r="AF74" s="33">
        <v>94</v>
      </c>
      <c r="AG74" s="33">
        <v>95</v>
      </c>
      <c r="AH74" s="33">
        <v>83</v>
      </c>
      <c r="AI74" s="33">
        <v>88</v>
      </c>
      <c r="AJ74" s="33">
        <v>88</v>
      </c>
      <c r="AK74" s="33">
        <v>90</v>
      </c>
      <c r="AL74" s="33">
        <v>88</v>
      </c>
      <c r="AM74" s="33">
        <v>90</v>
      </c>
      <c r="AN74" s="33">
        <v>89</v>
      </c>
      <c r="AO74" s="33">
        <v>88</v>
      </c>
      <c r="AP74" s="33">
        <v>88</v>
      </c>
      <c r="AQ74" s="33">
        <v>90</v>
      </c>
      <c r="AR74" s="33">
        <v>85</v>
      </c>
      <c r="AS74" s="33">
        <v>89</v>
      </c>
      <c r="AT74" s="33">
        <v>0</v>
      </c>
      <c r="AU74" s="33">
        <v>88</v>
      </c>
      <c r="AV74" s="33">
        <v>95</v>
      </c>
      <c r="AW74" s="33">
        <v>80</v>
      </c>
      <c r="AX74" s="33">
        <v>86</v>
      </c>
      <c r="AY74" s="33">
        <v>89</v>
      </c>
      <c r="AZ74" s="33">
        <v>91</v>
      </c>
      <c r="BA74" s="33">
        <v>94</v>
      </c>
      <c r="BB74" s="33">
        <v>71</v>
      </c>
      <c r="BC74" s="33">
        <v>92</v>
      </c>
      <c r="BD74" s="33">
        <v>96</v>
      </c>
      <c r="BE74" s="33">
        <v>85</v>
      </c>
      <c r="BF74" s="33">
        <v>100</v>
      </c>
      <c r="BG74" s="33">
        <v>95</v>
      </c>
      <c r="BH74" s="33">
        <v>83</v>
      </c>
      <c r="BI74" s="33">
        <v>92</v>
      </c>
      <c r="BJ74" s="33">
        <v>81</v>
      </c>
      <c r="BK74" s="33">
        <v>71</v>
      </c>
      <c r="BL74" s="33">
        <v>93</v>
      </c>
      <c r="BM74" s="33">
        <v>75</v>
      </c>
      <c r="BN74" s="33">
        <v>90</v>
      </c>
      <c r="BO74" s="33">
        <v>86</v>
      </c>
      <c r="BP74" s="33">
        <v>80</v>
      </c>
      <c r="BQ74" s="33">
        <v>82</v>
      </c>
      <c r="BR74" s="33">
        <v>88</v>
      </c>
      <c r="BS74" s="33">
        <v>87</v>
      </c>
      <c r="BT74" s="33">
        <v>90</v>
      </c>
      <c r="BU74" s="33">
        <v>95</v>
      </c>
      <c r="BV74" s="33">
        <v>83</v>
      </c>
      <c r="BW74" s="33">
        <v>94</v>
      </c>
      <c r="BX74" s="33">
        <v>91</v>
      </c>
      <c r="BY74" s="33">
        <v>92</v>
      </c>
      <c r="BZ74" s="33">
        <v>86</v>
      </c>
      <c r="CA74" s="33">
        <v>82</v>
      </c>
      <c r="CB74" s="33">
        <v>86</v>
      </c>
      <c r="CC74" s="33">
        <v>88</v>
      </c>
      <c r="CD74" s="33">
        <v>93</v>
      </c>
      <c r="CE74" s="33">
        <v>92</v>
      </c>
      <c r="CF74" s="33">
        <v>86</v>
      </c>
      <c r="CG74" s="34">
        <v>96</v>
      </c>
      <c r="CH74" s="34">
        <v>87</v>
      </c>
      <c r="CI74" s="34">
        <v>88</v>
      </c>
      <c r="CJ74" s="34">
        <v>86</v>
      </c>
      <c r="CK74" s="34">
        <v>91</v>
      </c>
      <c r="CL74" s="34">
        <v>87</v>
      </c>
      <c r="CM74" s="34">
        <v>92</v>
      </c>
      <c r="CN74" s="34">
        <v>89</v>
      </c>
      <c r="CO74" s="34">
        <v>90</v>
      </c>
      <c r="CP74" s="34">
        <v>89</v>
      </c>
      <c r="CQ74" s="34">
        <v>87</v>
      </c>
      <c r="CR74" s="34">
        <v>91</v>
      </c>
      <c r="CS74" s="34">
        <v>89</v>
      </c>
      <c r="CT74" s="34">
        <v>88</v>
      </c>
      <c r="CU74" s="34">
        <v>91</v>
      </c>
      <c r="CV74" s="34">
        <v>89</v>
      </c>
      <c r="CW74" s="34">
        <v>89</v>
      </c>
      <c r="CX74" s="34">
        <v>87</v>
      </c>
      <c r="CY74" s="98">
        <v>93</v>
      </c>
      <c r="CZ74" s="58">
        <v>89</v>
      </c>
      <c r="DA74" s="34">
        <v>87</v>
      </c>
      <c r="DB74" s="34">
        <v>89</v>
      </c>
      <c r="DC74" s="34">
        <v>88</v>
      </c>
      <c r="DD74" s="34">
        <v>92</v>
      </c>
      <c r="DE74" s="34">
        <v>92</v>
      </c>
      <c r="DF74" s="34">
        <v>87</v>
      </c>
      <c r="DG74" s="34">
        <v>90</v>
      </c>
    </row>
    <row r="75" spans="1:111" hidden="1">
      <c r="A75" s="129"/>
      <c r="B75" s="126" t="s">
        <v>834</v>
      </c>
      <c r="C75" s="95"/>
      <c r="D75" s="37"/>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4"/>
      <c r="CH75" s="34"/>
      <c r="CI75" s="34"/>
      <c r="CJ75" s="34"/>
      <c r="CK75" s="34"/>
      <c r="CL75" s="34"/>
      <c r="CM75" s="34"/>
      <c r="CN75" s="34"/>
      <c r="CO75" s="34"/>
      <c r="CP75" s="34"/>
      <c r="CQ75" s="34"/>
      <c r="CR75" s="34"/>
      <c r="CS75" s="34"/>
      <c r="CT75" s="34"/>
      <c r="CU75" s="34"/>
      <c r="CV75" s="34"/>
      <c r="CW75" s="34"/>
      <c r="CX75" s="34"/>
      <c r="CY75" s="98"/>
      <c r="CZ75" s="58"/>
      <c r="DA75" s="34"/>
      <c r="DB75" s="34"/>
      <c r="DC75" s="34"/>
      <c r="DD75" s="34"/>
      <c r="DE75" s="34"/>
      <c r="DF75" s="34"/>
      <c r="DG75" s="34"/>
    </row>
    <row r="76" spans="1:111" hidden="1">
      <c r="A76" s="129"/>
      <c r="B76" s="126" t="s">
        <v>828</v>
      </c>
      <c r="C76" s="95">
        <v>30</v>
      </c>
      <c r="D76" s="37">
        <v>40</v>
      </c>
      <c r="E76" s="33">
        <v>26</v>
      </c>
      <c r="F76" s="33">
        <v>30</v>
      </c>
      <c r="G76" s="33">
        <v>28</v>
      </c>
      <c r="H76" s="33">
        <v>32</v>
      </c>
      <c r="I76" s="33">
        <v>43</v>
      </c>
      <c r="J76" s="33">
        <v>17</v>
      </c>
      <c r="K76" s="33">
        <v>34</v>
      </c>
      <c r="L76" s="33">
        <v>31</v>
      </c>
      <c r="M76" s="33">
        <v>35</v>
      </c>
      <c r="N76" s="33">
        <v>22</v>
      </c>
      <c r="O76" s="33">
        <v>38</v>
      </c>
      <c r="P76" s="33">
        <v>33</v>
      </c>
      <c r="Q76" s="33">
        <v>18</v>
      </c>
      <c r="R76" s="33">
        <v>31</v>
      </c>
      <c r="S76" s="33">
        <v>13</v>
      </c>
      <c r="T76" s="33">
        <v>19</v>
      </c>
      <c r="U76" s="33">
        <v>22</v>
      </c>
      <c r="V76" s="33">
        <v>29</v>
      </c>
      <c r="W76" s="33">
        <v>27</v>
      </c>
      <c r="X76" s="33">
        <v>14</v>
      </c>
      <c r="Y76" s="33">
        <v>35</v>
      </c>
      <c r="Z76" s="33">
        <v>41</v>
      </c>
      <c r="AA76" s="33">
        <v>28</v>
      </c>
      <c r="AB76" s="33">
        <v>16</v>
      </c>
      <c r="AC76" s="33">
        <v>38</v>
      </c>
      <c r="AD76" s="33">
        <v>19</v>
      </c>
      <c r="AE76" s="33">
        <v>50</v>
      </c>
      <c r="AF76" s="33">
        <v>31</v>
      </c>
      <c r="AG76" s="33">
        <v>19</v>
      </c>
      <c r="AH76" s="33">
        <v>24</v>
      </c>
      <c r="AI76" s="33">
        <v>32</v>
      </c>
      <c r="AJ76" s="33">
        <v>51</v>
      </c>
      <c r="AK76" s="33">
        <v>23</v>
      </c>
      <c r="AL76" s="33">
        <v>25</v>
      </c>
      <c r="AM76" s="33">
        <v>35</v>
      </c>
      <c r="AN76" s="33">
        <v>36</v>
      </c>
      <c r="AO76" s="33">
        <v>44</v>
      </c>
      <c r="AP76" s="33">
        <v>32</v>
      </c>
      <c r="AQ76" s="33">
        <v>35</v>
      </c>
      <c r="AR76" s="33">
        <v>30</v>
      </c>
      <c r="AS76" s="33">
        <v>15</v>
      </c>
      <c r="AT76" s="33">
        <v>32</v>
      </c>
      <c r="AU76" s="33">
        <v>100</v>
      </c>
      <c r="AV76" s="33">
        <v>24</v>
      </c>
      <c r="AW76" s="33">
        <v>25</v>
      </c>
      <c r="AX76" s="33">
        <v>17</v>
      </c>
      <c r="AY76" s="33">
        <v>32</v>
      </c>
      <c r="AZ76" s="33">
        <v>33</v>
      </c>
      <c r="BA76" s="33">
        <v>38</v>
      </c>
      <c r="BB76" s="33">
        <v>43</v>
      </c>
      <c r="BC76" s="33">
        <v>33</v>
      </c>
      <c r="BD76" s="33">
        <v>36</v>
      </c>
      <c r="BE76" s="33">
        <v>22</v>
      </c>
      <c r="BF76" s="33">
        <v>25</v>
      </c>
      <c r="BG76" s="33">
        <v>33</v>
      </c>
      <c r="BH76" s="33">
        <v>38</v>
      </c>
      <c r="BI76" s="33">
        <v>15</v>
      </c>
      <c r="BJ76" s="33">
        <v>12</v>
      </c>
      <c r="BK76" s="33">
        <v>18</v>
      </c>
      <c r="BL76" s="33">
        <v>29</v>
      </c>
      <c r="BM76" s="33">
        <v>63</v>
      </c>
      <c r="BN76" s="33">
        <v>48</v>
      </c>
      <c r="BO76" s="33">
        <v>50</v>
      </c>
      <c r="BP76" s="33">
        <v>32</v>
      </c>
      <c r="BQ76" s="33">
        <v>24</v>
      </c>
      <c r="BR76" s="33">
        <v>44</v>
      </c>
      <c r="BS76" s="33">
        <v>31</v>
      </c>
      <c r="BT76" s="33">
        <v>23</v>
      </c>
      <c r="BU76" s="33">
        <v>41</v>
      </c>
      <c r="BV76" s="33">
        <v>33</v>
      </c>
      <c r="BW76" s="33">
        <v>31</v>
      </c>
      <c r="BX76" s="33">
        <v>30</v>
      </c>
      <c r="BY76" s="33">
        <v>23</v>
      </c>
      <c r="BZ76" s="33">
        <v>31</v>
      </c>
      <c r="CA76" s="33">
        <v>47</v>
      </c>
      <c r="CB76" s="33">
        <v>34</v>
      </c>
      <c r="CC76" s="33">
        <v>31</v>
      </c>
      <c r="CD76" s="33">
        <v>15</v>
      </c>
      <c r="CE76" s="33">
        <v>29</v>
      </c>
      <c r="CF76" s="33">
        <v>34</v>
      </c>
      <c r="CG76" s="34">
        <v>23</v>
      </c>
      <c r="CH76" s="34">
        <v>32</v>
      </c>
      <c r="CI76" s="34">
        <v>28</v>
      </c>
      <c r="CJ76" s="34">
        <v>38</v>
      </c>
      <c r="CK76" s="34">
        <v>34</v>
      </c>
      <c r="CL76" s="34">
        <v>29</v>
      </c>
      <c r="CM76" s="34">
        <v>31</v>
      </c>
      <c r="CN76" s="34">
        <v>36</v>
      </c>
      <c r="CO76" s="34">
        <v>20</v>
      </c>
      <c r="CP76" s="34">
        <v>36</v>
      </c>
      <c r="CQ76" s="34">
        <v>27</v>
      </c>
      <c r="CR76" s="34">
        <v>23</v>
      </c>
      <c r="CS76" s="34">
        <v>30</v>
      </c>
      <c r="CT76" s="34">
        <v>20</v>
      </c>
      <c r="CU76" s="34">
        <v>26</v>
      </c>
      <c r="CV76" s="34">
        <v>37</v>
      </c>
      <c r="CW76" s="34">
        <v>30</v>
      </c>
      <c r="CX76" s="34">
        <v>17</v>
      </c>
      <c r="CY76" s="98">
        <v>23</v>
      </c>
      <c r="CZ76" s="58">
        <v>37</v>
      </c>
      <c r="DA76" s="34">
        <v>40</v>
      </c>
      <c r="DB76" s="34">
        <v>30</v>
      </c>
      <c r="DC76" s="34">
        <v>20</v>
      </c>
      <c r="DD76" s="34">
        <v>30</v>
      </c>
      <c r="DE76" s="34">
        <v>38</v>
      </c>
      <c r="DF76" s="34">
        <v>37</v>
      </c>
      <c r="DG76" s="34">
        <v>23</v>
      </c>
    </row>
    <row r="77" spans="1:111" hidden="1">
      <c r="A77" s="129"/>
      <c r="B77" s="126" t="s">
        <v>829</v>
      </c>
      <c r="C77" s="95">
        <v>70</v>
      </c>
      <c r="D77" s="37">
        <v>60</v>
      </c>
      <c r="E77" s="33">
        <v>74</v>
      </c>
      <c r="F77" s="33">
        <v>70</v>
      </c>
      <c r="G77" s="33">
        <v>72</v>
      </c>
      <c r="H77" s="33">
        <v>68</v>
      </c>
      <c r="I77" s="33">
        <v>57</v>
      </c>
      <c r="J77" s="33">
        <v>83</v>
      </c>
      <c r="K77" s="33">
        <v>66</v>
      </c>
      <c r="L77" s="33">
        <v>69</v>
      </c>
      <c r="M77" s="33">
        <v>65</v>
      </c>
      <c r="N77" s="33">
        <v>78</v>
      </c>
      <c r="O77" s="33">
        <v>63</v>
      </c>
      <c r="P77" s="33">
        <v>67</v>
      </c>
      <c r="Q77" s="33">
        <v>82</v>
      </c>
      <c r="R77" s="33">
        <v>69</v>
      </c>
      <c r="S77" s="33">
        <v>87</v>
      </c>
      <c r="T77" s="33">
        <v>81</v>
      </c>
      <c r="U77" s="33">
        <v>78</v>
      </c>
      <c r="V77" s="33">
        <v>71</v>
      </c>
      <c r="W77" s="33">
        <v>73</v>
      </c>
      <c r="X77" s="33">
        <v>86</v>
      </c>
      <c r="Y77" s="33">
        <v>65</v>
      </c>
      <c r="Z77" s="33">
        <v>59</v>
      </c>
      <c r="AA77" s="33">
        <v>72</v>
      </c>
      <c r="AB77" s="33">
        <v>84</v>
      </c>
      <c r="AC77" s="33">
        <v>62</v>
      </c>
      <c r="AD77" s="33">
        <v>81</v>
      </c>
      <c r="AE77" s="33">
        <v>50</v>
      </c>
      <c r="AF77" s="33">
        <v>69</v>
      </c>
      <c r="AG77" s="33">
        <v>81</v>
      </c>
      <c r="AH77" s="33">
        <v>76</v>
      </c>
      <c r="AI77" s="33">
        <v>68</v>
      </c>
      <c r="AJ77" s="33">
        <v>49</v>
      </c>
      <c r="AK77" s="33">
        <v>77</v>
      </c>
      <c r="AL77" s="33">
        <v>75</v>
      </c>
      <c r="AM77" s="33">
        <v>65</v>
      </c>
      <c r="AN77" s="33">
        <v>64</v>
      </c>
      <c r="AO77" s="33">
        <v>56</v>
      </c>
      <c r="AP77" s="33">
        <v>68</v>
      </c>
      <c r="AQ77" s="33">
        <v>65</v>
      </c>
      <c r="AR77" s="33">
        <v>70</v>
      </c>
      <c r="AS77" s="33">
        <v>85</v>
      </c>
      <c r="AT77" s="33">
        <v>68</v>
      </c>
      <c r="AU77" s="33">
        <v>0</v>
      </c>
      <c r="AV77" s="33">
        <v>76</v>
      </c>
      <c r="AW77" s="33">
        <v>75</v>
      </c>
      <c r="AX77" s="33">
        <v>83</v>
      </c>
      <c r="AY77" s="33">
        <v>68</v>
      </c>
      <c r="AZ77" s="33">
        <v>67</v>
      </c>
      <c r="BA77" s="33">
        <v>63</v>
      </c>
      <c r="BB77" s="33">
        <v>57</v>
      </c>
      <c r="BC77" s="33">
        <v>67</v>
      </c>
      <c r="BD77" s="33">
        <v>64</v>
      </c>
      <c r="BE77" s="33">
        <v>78</v>
      </c>
      <c r="BF77" s="33">
        <v>75</v>
      </c>
      <c r="BG77" s="33">
        <v>67</v>
      </c>
      <c r="BH77" s="33">
        <v>62</v>
      </c>
      <c r="BI77" s="33">
        <v>85</v>
      </c>
      <c r="BJ77" s="33">
        <v>88</v>
      </c>
      <c r="BK77" s="33">
        <v>82</v>
      </c>
      <c r="BL77" s="33">
        <v>71</v>
      </c>
      <c r="BM77" s="33">
        <v>38</v>
      </c>
      <c r="BN77" s="33">
        <v>52</v>
      </c>
      <c r="BO77" s="33">
        <v>50</v>
      </c>
      <c r="BP77" s="33">
        <v>68</v>
      </c>
      <c r="BQ77" s="33">
        <v>76</v>
      </c>
      <c r="BR77" s="33">
        <v>56</v>
      </c>
      <c r="BS77" s="33">
        <v>69</v>
      </c>
      <c r="BT77" s="33">
        <v>77</v>
      </c>
      <c r="BU77" s="33">
        <v>59</v>
      </c>
      <c r="BV77" s="33">
        <v>67</v>
      </c>
      <c r="BW77" s="33">
        <v>69</v>
      </c>
      <c r="BX77" s="33">
        <v>70</v>
      </c>
      <c r="BY77" s="33">
        <v>77</v>
      </c>
      <c r="BZ77" s="33">
        <v>69</v>
      </c>
      <c r="CA77" s="33">
        <v>53</v>
      </c>
      <c r="CB77" s="33">
        <v>66</v>
      </c>
      <c r="CC77" s="33">
        <v>69</v>
      </c>
      <c r="CD77" s="33">
        <v>85</v>
      </c>
      <c r="CE77" s="33">
        <v>71</v>
      </c>
      <c r="CF77" s="33">
        <v>66</v>
      </c>
      <c r="CG77" s="34">
        <v>77</v>
      </c>
      <c r="CH77" s="34">
        <v>68</v>
      </c>
      <c r="CI77" s="34">
        <v>72</v>
      </c>
      <c r="CJ77" s="34">
        <v>62</v>
      </c>
      <c r="CK77" s="34">
        <v>66</v>
      </c>
      <c r="CL77" s="34">
        <v>71</v>
      </c>
      <c r="CM77" s="34">
        <v>69</v>
      </c>
      <c r="CN77" s="34">
        <v>64</v>
      </c>
      <c r="CO77" s="34">
        <v>80</v>
      </c>
      <c r="CP77" s="34">
        <v>64</v>
      </c>
      <c r="CQ77" s="34">
        <v>73</v>
      </c>
      <c r="CR77" s="34">
        <v>77</v>
      </c>
      <c r="CS77" s="34">
        <v>70</v>
      </c>
      <c r="CT77" s="34">
        <v>80</v>
      </c>
      <c r="CU77" s="34">
        <v>74</v>
      </c>
      <c r="CV77" s="34">
        <v>63</v>
      </c>
      <c r="CW77" s="34">
        <v>70</v>
      </c>
      <c r="CX77" s="34">
        <v>83</v>
      </c>
      <c r="CY77" s="98">
        <v>77</v>
      </c>
      <c r="CZ77" s="58">
        <v>63</v>
      </c>
      <c r="DA77" s="34">
        <v>60</v>
      </c>
      <c r="DB77" s="34">
        <v>70</v>
      </c>
      <c r="DC77" s="34">
        <v>80</v>
      </c>
      <c r="DD77" s="34">
        <v>70</v>
      </c>
      <c r="DE77" s="34">
        <v>63</v>
      </c>
      <c r="DF77" s="34">
        <v>63</v>
      </c>
      <c r="DG77" s="34">
        <v>78</v>
      </c>
    </row>
    <row r="78" spans="1:111" hidden="1">
      <c r="A78" s="129"/>
      <c r="B78" s="126" t="s">
        <v>56</v>
      </c>
      <c r="C78" s="95"/>
      <c r="D78" s="37"/>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4"/>
      <c r="CH78" s="34"/>
      <c r="CI78" s="34"/>
      <c r="CJ78" s="34"/>
      <c r="CK78" s="34"/>
      <c r="CL78" s="34"/>
      <c r="CM78" s="34"/>
      <c r="CN78" s="34"/>
      <c r="CO78" s="34"/>
      <c r="CP78" s="34"/>
      <c r="CQ78" s="34"/>
      <c r="CR78" s="34"/>
      <c r="CS78" s="34"/>
      <c r="CT78" s="34"/>
      <c r="CU78" s="34"/>
      <c r="CV78" s="34"/>
      <c r="CW78" s="34"/>
      <c r="CX78" s="34"/>
      <c r="CY78" s="98"/>
      <c r="CZ78" s="58"/>
      <c r="DA78" s="34"/>
      <c r="DB78" s="34"/>
      <c r="DC78" s="34"/>
      <c r="DD78" s="34"/>
      <c r="DE78" s="34"/>
      <c r="DF78" s="34"/>
      <c r="DG78" s="34"/>
    </row>
    <row r="79" spans="1:111" hidden="1">
      <c r="A79" s="129"/>
      <c r="B79" s="126" t="s">
        <v>828</v>
      </c>
      <c r="C79" s="95">
        <v>27</v>
      </c>
      <c r="D79" s="37">
        <v>24</v>
      </c>
      <c r="E79" s="33">
        <v>29</v>
      </c>
      <c r="F79" s="33">
        <v>35</v>
      </c>
      <c r="G79" s="33">
        <v>28</v>
      </c>
      <c r="H79" s="33">
        <v>18</v>
      </c>
      <c r="I79" s="33">
        <v>25</v>
      </c>
      <c r="J79" s="33">
        <v>28</v>
      </c>
      <c r="K79" s="33">
        <v>25</v>
      </c>
      <c r="L79" s="33">
        <v>30</v>
      </c>
      <c r="M79" s="33">
        <v>23</v>
      </c>
      <c r="N79" s="33">
        <v>28</v>
      </c>
      <c r="O79" s="33">
        <v>25</v>
      </c>
      <c r="P79" s="33">
        <v>6</v>
      </c>
      <c r="Q79" s="33">
        <v>27</v>
      </c>
      <c r="R79" s="33">
        <v>31</v>
      </c>
      <c r="S79" s="33">
        <v>35</v>
      </c>
      <c r="T79" s="33">
        <v>33</v>
      </c>
      <c r="U79" s="33">
        <v>11</v>
      </c>
      <c r="V79" s="33">
        <v>24</v>
      </c>
      <c r="W79" s="33">
        <v>27</v>
      </c>
      <c r="X79" s="33">
        <v>7</v>
      </c>
      <c r="Y79" s="33">
        <v>31</v>
      </c>
      <c r="Z79" s="33">
        <v>26</v>
      </c>
      <c r="AA79" s="33">
        <v>35</v>
      </c>
      <c r="AB79" s="33">
        <v>5</v>
      </c>
      <c r="AC79" s="33">
        <v>24</v>
      </c>
      <c r="AD79" s="33">
        <v>22</v>
      </c>
      <c r="AE79" s="33">
        <v>0</v>
      </c>
      <c r="AF79" s="33">
        <v>27</v>
      </c>
      <c r="AG79" s="33">
        <v>32</v>
      </c>
      <c r="AH79" s="33">
        <v>25</v>
      </c>
      <c r="AI79" s="33">
        <v>25</v>
      </c>
      <c r="AJ79" s="33">
        <v>29</v>
      </c>
      <c r="AK79" s="33">
        <v>38</v>
      </c>
      <c r="AL79" s="33">
        <v>16</v>
      </c>
      <c r="AM79" s="33">
        <v>28</v>
      </c>
      <c r="AN79" s="33">
        <v>32</v>
      </c>
      <c r="AO79" s="33">
        <v>48</v>
      </c>
      <c r="AP79" s="33">
        <v>25</v>
      </c>
      <c r="AQ79" s="33">
        <v>26</v>
      </c>
      <c r="AR79" s="33">
        <v>20</v>
      </c>
      <c r="AS79" s="33">
        <v>21</v>
      </c>
      <c r="AT79" s="33">
        <v>12</v>
      </c>
      <c r="AU79" s="33">
        <v>22</v>
      </c>
      <c r="AV79" s="33">
        <v>100</v>
      </c>
      <c r="AW79" s="33">
        <v>30</v>
      </c>
      <c r="AX79" s="33">
        <v>10</v>
      </c>
      <c r="AY79" s="33">
        <v>27</v>
      </c>
      <c r="AZ79" s="33">
        <v>29</v>
      </c>
      <c r="BA79" s="33">
        <v>44</v>
      </c>
      <c r="BB79" s="33">
        <v>14</v>
      </c>
      <c r="BC79" s="33">
        <v>27</v>
      </c>
      <c r="BD79" s="33">
        <v>32</v>
      </c>
      <c r="BE79" s="33">
        <v>20</v>
      </c>
      <c r="BF79" s="33">
        <v>0</v>
      </c>
      <c r="BG79" s="33">
        <v>38</v>
      </c>
      <c r="BH79" s="33">
        <v>34</v>
      </c>
      <c r="BI79" s="33">
        <v>15</v>
      </c>
      <c r="BJ79" s="33">
        <v>23</v>
      </c>
      <c r="BK79" s="33">
        <v>35</v>
      </c>
      <c r="BL79" s="33">
        <v>29</v>
      </c>
      <c r="BM79" s="33">
        <v>13</v>
      </c>
      <c r="BN79" s="33">
        <v>23</v>
      </c>
      <c r="BO79" s="33">
        <v>25</v>
      </c>
      <c r="BP79" s="33">
        <v>25</v>
      </c>
      <c r="BQ79" s="33">
        <v>47</v>
      </c>
      <c r="BR79" s="33">
        <v>34</v>
      </c>
      <c r="BS79" s="33">
        <v>25</v>
      </c>
      <c r="BT79" s="33">
        <v>29</v>
      </c>
      <c r="BU79" s="33">
        <v>27</v>
      </c>
      <c r="BV79" s="33">
        <v>44</v>
      </c>
      <c r="BW79" s="33">
        <v>26</v>
      </c>
      <c r="BX79" s="33">
        <v>41</v>
      </c>
      <c r="BY79" s="33">
        <v>29</v>
      </c>
      <c r="BZ79" s="33">
        <v>16</v>
      </c>
      <c r="CA79" s="33">
        <v>12</v>
      </c>
      <c r="CB79" s="33">
        <v>17</v>
      </c>
      <c r="CC79" s="33">
        <v>19</v>
      </c>
      <c r="CD79" s="33">
        <v>37</v>
      </c>
      <c r="CE79" s="33">
        <v>29</v>
      </c>
      <c r="CF79" s="33">
        <v>24</v>
      </c>
      <c r="CG79" s="34">
        <v>33</v>
      </c>
      <c r="CH79" s="34">
        <v>23</v>
      </c>
      <c r="CI79" s="34">
        <v>26</v>
      </c>
      <c r="CJ79" s="34">
        <v>28</v>
      </c>
      <c r="CK79" s="34">
        <v>22</v>
      </c>
      <c r="CL79" s="34">
        <v>28</v>
      </c>
      <c r="CM79" s="34">
        <v>31</v>
      </c>
      <c r="CN79" s="34">
        <v>24</v>
      </c>
      <c r="CO79" s="34">
        <v>34</v>
      </c>
      <c r="CP79" s="34">
        <v>24</v>
      </c>
      <c r="CQ79" s="34">
        <v>30</v>
      </c>
      <c r="CR79" s="34">
        <v>30</v>
      </c>
      <c r="CS79" s="34">
        <v>30</v>
      </c>
      <c r="CT79" s="34">
        <v>32</v>
      </c>
      <c r="CU79" s="34">
        <v>27</v>
      </c>
      <c r="CV79" s="34">
        <v>25</v>
      </c>
      <c r="CW79" s="34">
        <v>30</v>
      </c>
      <c r="CX79" s="34">
        <v>37</v>
      </c>
      <c r="CY79" s="98">
        <v>32</v>
      </c>
      <c r="CZ79" s="58">
        <v>20</v>
      </c>
      <c r="DA79" s="34">
        <v>26</v>
      </c>
      <c r="DB79" s="34">
        <v>30</v>
      </c>
      <c r="DC79" s="34">
        <v>32</v>
      </c>
      <c r="DD79" s="34">
        <v>24</v>
      </c>
      <c r="DE79" s="34">
        <v>21</v>
      </c>
      <c r="DF79" s="34">
        <v>27</v>
      </c>
      <c r="DG79" s="34">
        <v>30</v>
      </c>
    </row>
    <row r="80" spans="1:111" hidden="1">
      <c r="A80" s="129"/>
      <c r="B80" s="126" t="s">
        <v>829</v>
      </c>
      <c r="C80" s="95">
        <v>73</v>
      </c>
      <c r="D80" s="37">
        <v>76</v>
      </c>
      <c r="E80" s="33">
        <v>71</v>
      </c>
      <c r="F80" s="33">
        <v>65</v>
      </c>
      <c r="G80" s="33">
        <v>72</v>
      </c>
      <c r="H80" s="33">
        <v>82</v>
      </c>
      <c r="I80" s="33">
        <v>75</v>
      </c>
      <c r="J80" s="33">
        <v>72</v>
      </c>
      <c r="K80" s="33">
        <v>75</v>
      </c>
      <c r="L80" s="33">
        <v>70</v>
      </c>
      <c r="M80" s="33">
        <v>78</v>
      </c>
      <c r="N80" s="33">
        <v>72</v>
      </c>
      <c r="O80" s="33">
        <v>75</v>
      </c>
      <c r="P80" s="33">
        <v>94</v>
      </c>
      <c r="Q80" s="33">
        <v>73</v>
      </c>
      <c r="R80" s="33">
        <v>69</v>
      </c>
      <c r="S80" s="33">
        <v>65</v>
      </c>
      <c r="T80" s="33">
        <v>67</v>
      </c>
      <c r="U80" s="33">
        <v>89</v>
      </c>
      <c r="V80" s="33">
        <v>76</v>
      </c>
      <c r="W80" s="33">
        <v>73</v>
      </c>
      <c r="X80" s="33">
        <v>93</v>
      </c>
      <c r="Y80" s="33">
        <v>69</v>
      </c>
      <c r="Z80" s="33">
        <v>74</v>
      </c>
      <c r="AA80" s="33">
        <v>65</v>
      </c>
      <c r="AB80" s="33">
        <v>95</v>
      </c>
      <c r="AC80" s="33">
        <v>76</v>
      </c>
      <c r="AD80" s="33">
        <v>78</v>
      </c>
      <c r="AE80" s="33">
        <v>100</v>
      </c>
      <c r="AF80" s="33">
        <v>73</v>
      </c>
      <c r="AG80" s="33">
        <v>68</v>
      </c>
      <c r="AH80" s="33">
        <v>75</v>
      </c>
      <c r="AI80" s="33">
        <v>75</v>
      </c>
      <c r="AJ80" s="33">
        <v>71</v>
      </c>
      <c r="AK80" s="33">
        <v>63</v>
      </c>
      <c r="AL80" s="33">
        <v>84</v>
      </c>
      <c r="AM80" s="33">
        <v>72</v>
      </c>
      <c r="AN80" s="33">
        <v>68</v>
      </c>
      <c r="AO80" s="33">
        <v>52</v>
      </c>
      <c r="AP80" s="33">
        <v>75</v>
      </c>
      <c r="AQ80" s="33">
        <v>74</v>
      </c>
      <c r="AR80" s="33">
        <v>80</v>
      </c>
      <c r="AS80" s="33">
        <v>79</v>
      </c>
      <c r="AT80" s="33">
        <v>88</v>
      </c>
      <c r="AU80" s="33">
        <v>78</v>
      </c>
      <c r="AV80" s="33">
        <v>0</v>
      </c>
      <c r="AW80" s="33">
        <v>70</v>
      </c>
      <c r="AX80" s="33">
        <v>90</v>
      </c>
      <c r="AY80" s="33">
        <v>73</v>
      </c>
      <c r="AZ80" s="33">
        <v>71</v>
      </c>
      <c r="BA80" s="33">
        <v>56</v>
      </c>
      <c r="BB80" s="33">
        <v>86</v>
      </c>
      <c r="BC80" s="33">
        <v>73</v>
      </c>
      <c r="BD80" s="33">
        <v>68</v>
      </c>
      <c r="BE80" s="33">
        <v>80</v>
      </c>
      <c r="BF80" s="33">
        <v>100</v>
      </c>
      <c r="BG80" s="33">
        <v>62</v>
      </c>
      <c r="BH80" s="33">
        <v>66</v>
      </c>
      <c r="BI80" s="33">
        <v>85</v>
      </c>
      <c r="BJ80" s="33">
        <v>77</v>
      </c>
      <c r="BK80" s="33">
        <v>65</v>
      </c>
      <c r="BL80" s="33">
        <v>71</v>
      </c>
      <c r="BM80" s="33">
        <v>88</v>
      </c>
      <c r="BN80" s="33">
        <v>77</v>
      </c>
      <c r="BO80" s="33">
        <v>75</v>
      </c>
      <c r="BP80" s="33">
        <v>75</v>
      </c>
      <c r="BQ80" s="33">
        <v>53</v>
      </c>
      <c r="BR80" s="33">
        <v>66</v>
      </c>
      <c r="BS80" s="33">
        <v>75</v>
      </c>
      <c r="BT80" s="33">
        <v>71</v>
      </c>
      <c r="BU80" s="33">
        <v>73</v>
      </c>
      <c r="BV80" s="33">
        <v>56</v>
      </c>
      <c r="BW80" s="33">
        <v>74</v>
      </c>
      <c r="BX80" s="33">
        <v>59</v>
      </c>
      <c r="BY80" s="33">
        <v>71</v>
      </c>
      <c r="BZ80" s="33">
        <v>84</v>
      </c>
      <c r="CA80" s="33">
        <v>88</v>
      </c>
      <c r="CB80" s="33">
        <v>83</v>
      </c>
      <c r="CC80" s="33">
        <v>81</v>
      </c>
      <c r="CD80" s="33">
        <v>63</v>
      </c>
      <c r="CE80" s="33">
        <v>71</v>
      </c>
      <c r="CF80" s="33">
        <v>76</v>
      </c>
      <c r="CG80" s="34">
        <v>67</v>
      </c>
      <c r="CH80" s="34">
        <v>77</v>
      </c>
      <c r="CI80" s="34">
        <v>74</v>
      </c>
      <c r="CJ80" s="34">
        <v>72</v>
      </c>
      <c r="CK80" s="34">
        <v>78</v>
      </c>
      <c r="CL80" s="34">
        <v>72</v>
      </c>
      <c r="CM80" s="34">
        <v>69</v>
      </c>
      <c r="CN80" s="34">
        <v>76</v>
      </c>
      <c r="CO80" s="34">
        <v>66</v>
      </c>
      <c r="CP80" s="34">
        <v>76</v>
      </c>
      <c r="CQ80" s="34">
        <v>70</v>
      </c>
      <c r="CR80" s="34">
        <v>70</v>
      </c>
      <c r="CS80" s="34">
        <v>70</v>
      </c>
      <c r="CT80" s="34">
        <v>68</v>
      </c>
      <c r="CU80" s="34">
        <v>73</v>
      </c>
      <c r="CV80" s="34">
        <v>75</v>
      </c>
      <c r="CW80" s="34">
        <v>70</v>
      </c>
      <c r="CX80" s="34">
        <v>63</v>
      </c>
      <c r="CY80" s="98">
        <v>68</v>
      </c>
      <c r="CZ80" s="58">
        <v>80</v>
      </c>
      <c r="DA80" s="34">
        <v>74</v>
      </c>
      <c r="DB80" s="34">
        <v>70</v>
      </c>
      <c r="DC80" s="34">
        <v>68</v>
      </c>
      <c r="DD80" s="34">
        <v>76</v>
      </c>
      <c r="DE80" s="34">
        <v>79</v>
      </c>
      <c r="DF80" s="34">
        <v>73</v>
      </c>
      <c r="DG80" s="34">
        <v>70</v>
      </c>
    </row>
    <row r="81" spans="1:111" hidden="1">
      <c r="A81" s="129"/>
      <c r="B81" s="126"/>
      <c r="C81" s="95"/>
      <c r="D81" s="37"/>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4"/>
      <c r="CH81" s="34"/>
      <c r="CI81" s="34"/>
      <c r="CJ81" s="34"/>
      <c r="CK81" s="34"/>
      <c r="CL81" s="34"/>
      <c r="CM81" s="34"/>
      <c r="CN81" s="34"/>
      <c r="CO81" s="34"/>
      <c r="CP81" s="34"/>
      <c r="CQ81" s="34"/>
      <c r="CR81" s="34"/>
      <c r="CS81" s="34"/>
      <c r="CT81" s="34"/>
      <c r="CU81" s="34"/>
      <c r="CV81" s="34"/>
      <c r="CW81" s="34"/>
      <c r="CX81" s="34"/>
      <c r="CY81" s="98"/>
      <c r="CZ81" s="58"/>
      <c r="DA81" s="34"/>
      <c r="DB81" s="34"/>
      <c r="DC81" s="34"/>
      <c r="DD81" s="34"/>
      <c r="DE81" s="34"/>
      <c r="DF81" s="34"/>
      <c r="DG81" s="34"/>
    </row>
    <row r="82" spans="1:111" ht="30" hidden="1">
      <c r="A82" s="129"/>
      <c r="B82" s="125" t="s">
        <v>835</v>
      </c>
      <c r="C82" s="95"/>
      <c r="D82" s="37"/>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4"/>
      <c r="CH82" s="34"/>
      <c r="CI82" s="34"/>
      <c r="CJ82" s="34"/>
      <c r="CK82" s="34"/>
      <c r="CL82" s="34"/>
      <c r="CM82" s="34"/>
      <c r="CN82" s="34"/>
      <c r="CO82" s="34"/>
      <c r="CP82" s="34"/>
      <c r="CQ82" s="34"/>
      <c r="CR82" s="34"/>
      <c r="CS82" s="34"/>
      <c r="CT82" s="34"/>
      <c r="CU82" s="34"/>
      <c r="CV82" s="34"/>
      <c r="CW82" s="34"/>
      <c r="CX82" s="34"/>
      <c r="CY82" s="98"/>
      <c r="CZ82" s="58"/>
      <c r="DA82" s="34"/>
      <c r="DB82" s="34"/>
      <c r="DC82" s="34"/>
      <c r="DD82" s="34"/>
      <c r="DE82" s="34"/>
      <c r="DF82" s="34"/>
      <c r="DG82" s="34"/>
    </row>
    <row r="83" spans="1:111" hidden="1">
      <c r="A83" s="129"/>
      <c r="B83" s="126" t="s">
        <v>836</v>
      </c>
      <c r="C83" s="95">
        <v>7</v>
      </c>
      <c r="D83" s="37">
        <v>2</v>
      </c>
      <c r="E83" s="33">
        <v>9</v>
      </c>
      <c r="F83" s="33">
        <v>4</v>
      </c>
      <c r="G83" s="33">
        <v>6</v>
      </c>
      <c r="H83" s="33">
        <v>5</v>
      </c>
      <c r="I83" s="33">
        <v>7</v>
      </c>
      <c r="J83" s="33">
        <v>19</v>
      </c>
      <c r="K83" s="33">
        <v>4</v>
      </c>
      <c r="L83" s="33">
        <v>8</v>
      </c>
      <c r="M83" s="33">
        <v>5</v>
      </c>
      <c r="N83" s="33">
        <v>0</v>
      </c>
      <c r="O83" s="33">
        <v>0</v>
      </c>
      <c r="P83" s="33">
        <v>6</v>
      </c>
      <c r="Q83" s="33">
        <v>9</v>
      </c>
      <c r="R83" s="33">
        <v>2</v>
      </c>
      <c r="S83" s="33">
        <v>4</v>
      </c>
      <c r="T83" s="33">
        <v>5</v>
      </c>
      <c r="U83" s="33">
        <v>6</v>
      </c>
      <c r="V83" s="33">
        <v>6</v>
      </c>
      <c r="W83" s="33">
        <v>14</v>
      </c>
      <c r="X83" s="33">
        <v>0</v>
      </c>
      <c r="Y83" s="33">
        <v>12</v>
      </c>
      <c r="Z83" s="33">
        <v>8</v>
      </c>
      <c r="AA83" s="33">
        <v>6</v>
      </c>
      <c r="AB83" s="33">
        <v>0</v>
      </c>
      <c r="AC83" s="33">
        <v>10</v>
      </c>
      <c r="AD83" s="33">
        <v>3</v>
      </c>
      <c r="AE83" s="33">
        <v>0</v>
      </c>
      <c r="AF83" s="33">
        <v>15</v>
      </c>
      <c r="AG83" s="33">
        <v>7</v>
      </c>
      <c r="AH83" s="33">
        <v>6</v>
      </c>
      <c r="AI83" s="33">
        <v>2</v>
      </c>
      <c r="AJ83" s="33">
        <v>6</v>
      </c>
      <c r="AK83" s="33">
        <v>17</v>
      </c>
      <c r="AL83" s="33">
        <v>6</v>
      </c>
      <c r="AM83" s="33">
        <v>5</v>
      </c>
      <c r="AN83" s="33">
        <v>0</v>
      </c>
      <c r="AO83" s="33">
        <v>4</v>
      </c>
      <c r="AP83" s="33">
        <v>6</v>
      </c>
      <c r="AQ83" s="33">
        <v>5</v>
      </c>
      <c r="AR83" s="33">
        <v>0</v>
      </c>
      <c r="AS83" s="33">
        <v>2</v>
      </c>
      <c r="AT83" s="33">
        <v>12</v>
      </c>
      <c r="AU83" s="33">
        <v>5</v>
      </c>
      <c r="AV83" s="33">
        <v>7</v>
      </c>
      <c r="AW83" s="33">
        <v>100</v>
      </c>
      <c r="AX83" s="33">
        <v>0</v>
      </c>
      <c r="AY83" s="33">
        <v>0</v>
      </c>
      <c r="AZ83" s="33">
        <v>0</v>
      </c>
      <c r="BA83" s="33">
        <v>0</v>
      </c>
      <c r="BB83" s="33">
        <v>0</v>
      </c>
      <c r="BC83" s="33">
        <v>2</v>
      </c>
      <c r="BD83" s="33">
        <v>4</v>
      </c>
      <c r="BE83" s="33">
        <v>4</v>
      </c>
      <c r="BF83" s="33">
        <v>0</v>
      </c>
      <c r="BG83" s="33">
        <v>2</v>
      </c>
      <c r="BH83" s="33">
        <v>3</v>
      </c>
      <c r="BI83" s="33">
        <v>0</v>
      </c>
      <c r="BJ83" s="33">
        <v>0</v>
      </c>
      <c r="BK83" s="33">
        <v>0</v>
      </c>
      <c r="BL83" s="33">
        <v>0</v>
      </c>
      <c r="BM83" s="33">
        <v>0</v>
      </c>
      <c r="BN83" s="33">
        <v>0</v>
      </c>
      <c r="BO83" s="33">
        <v>4</v>
      </c>
      <c r="BP83" s="33">
        <v>27</v>
      </c>
      <c r="BQ83" s="33">
        <v>29</v>
      </c>
      <c r="BR83" s="33">
        <v>0</v>
      </c>
      <c r="BS83" s="33">
        <v>6</v>
      </c>
      <c r="BT83" s="33">
        <v>8</v>
      </c>
      <c r="BU83" s="33">
        <v>9</v>
      </c>
      <c r="BV83" s="33">
        <v>17</v>
      </c>
      <c r="BW83" s="33">
        <v>4</v>
      </c>
      <c r="BX83" s="33">
        <v>3</v>
      </c>
      <c r="BY83" s="33">
        <v>12</v>
      </c>
      <c r="BZ83" s="33">
        <v>10</v>
      </c>
      <c r="CA83" s="33">
        <v>6</v>
      </c>
      <c r="CB83" s="33">
        <v>7</v>
      </c>
      <c r="CC83" s="33">
        <v>6</v>
      </c>
      <c r="CD83" s="33">
        <v>7</v>
      </c>
      <c r="CE83" s="33">
        <v>9</v>
      </c>
      <c r="CF83" s="33">
        <v>4</v>
      </c>
      <c r="CG83" s="34">
        <v>7</v>
      </c>
      <c r="CH83" s="34">
        <v>1</v>
      </c>
      <c r="CI83" s="34">
        <v>11</v>
      </c>
      <c r="CJ83" s="34">
        <v>7</v>
      </c>
      <c r="CK83" s="34">
        <v>7</v>
      </c>
      <c r="CL83" s="34">
        <v>7</v>
      </c>
      <c r="CM83" s="34">
        <v>4</v>
      </c>
      <c r="CN83" s="34">
        <v>6</v>
      </c>
      <c r="CO83" s="34">
        <v>8</v>
      </c>
      <c r="CP83" s="34">
        <v>6</v>
      </c>
      <c r="CQ83" s="34">
        <v>6</v>
      </c>
      <c r="CR83" s="34">
        <v>9</v>
      </c>
      <c r="CS83" s="34">
        <v>6</v>
      </c>
      <c r="CT83" s="34">
        <v>7</v>
      </c>
      <c r="CU83" s="34">
        <v>8</v>
      </c>
      <c r="CV83" s="34">
        <v>6</v>
      </c>
      <c r="CW83" s="34">
        <v>6</v>
      </c>
      <c r="CX83" s="34">
        <v>7</v>
      </c>
      <c r="CY83" s="98">
        <v>9</v>
      </c>
      <c r="CZ83" s="58">
        <v>6</v>
      </c>
      <c r="DA83" s="34">
        <v>6</v>
      </c>
      <c r="DB83" s="34">
        <v>6</v>
      </c>
      <c r="DC83" s="34">
        <v>7</v>
      </c>
      <c r="DD83" s="34">
        <v>5</v>
      </c>
      <c r="DE83" s="34">
        <v>6</v>
      </c>
      <c r="DF83" s="34">
        <v>6</v>
      </c>
      <c r="DG83" s="34">
        <v>10</v>
      </c>
    </row>
    <row r="84" spans="1:111" hidden="1">
      <c r="A84" s="129"/>
      <c r="B84" s="126" t="s">
        <v>837</v>
      </c>
      <c r="C84" s="95">
        <v>10</v>
      </c>
      <c r="D84" s="37">
        <v>9</v>
      </c>
      <c r="E84" s="33">
        <v>10</v>
      </c>
      <c r="F84" s="33">
        <v>1</v>
      </c>
      <c r="G84" s="33">
        <v>15</v>
      </c>
      <c r="H84" s="33">
        <v>7</v>
      </c>
      <c r="I84" s="33">
        <v>14</v>
      </c>
      <c r="J84" s="33">
        <v>14</v>
      </c>
      <c r="K84" s="33">
        <v>12</v>
      </c>
      <c r="L84" s="33">
        <v>8</v>
      </c>
      <c r="M84" s="33">
        <v>13</v>
      </c>
      <c r="N84" s="33">
        <v>11</v>
      </c>
      <c r="O84" s="33">
        <v>25</v>
      </c>
      <c r="P84" s="33">
        <v>17</v>
      </c>
      <c r="Q84" s="33">
        <v>9</v>
      </c>
      <c r="R84" s="33">
        <v>5</v>
      </c>
      <c r="S84" s="33">
        <v>9</v>
      </c>
      <c r="T84" s="33">
        <v>0</v>
      </c>
      <c r="U84" s="33">
        <v>22</v>
      </c>
      <c r="V84" s="33">
        <v>6</v>
      </c>
      <c r="W84" s="33">
        <v>27</v>
      </c>
      <c r="X84" s="33">
        <v>14</v>
      </c>
      <c r="Y84" s="33">
        <v>6</v>
      </c>
      <c r="Z84" s="33">
        <v>10</v>
      </c>
      <c r="AA84" s="33">
        <v>4</v>
      </c>
      <c r="AB84" s="33">
        <v>11</v>
      </c>
      <c r="AC84" s="33">
        <v>13</v>
      </c>
      <c r="AD84" s="33">
        <v>19</v>
      </c>
      <c r="AE84" s="33">
        <v>0</v>
      </c>
      <c r="AF84" s="33">
        <v>6</v>
      </c>
      <c r="AG84" s="33">
        <v>4</v>
      </c>
      <c r="AH84" s="33">
        <v>14</v>
      </c>
      <c r="AI84" s="33">
        <v>9</v>
      </c>
      <c r="AJ84" s="33">
        <v>12</v>
      </c>
      <c r="AK84" s="33">
        <v>4</v>
      </c>
      <c r="AL84" s="33">
        <v>12</v>
      </c>
      <c r="AM84" s="33">
        <v>8</v>
      </c>
      <c r="AN84" s="33">
        <v>14</v>
      </c>
      <c r="AO84" s="33">
        <v>8</v>
      </c>
      <c r="AP84" s="33">
        <v>9</v>
      </c>
      <c r="AQ84" s="33">
        <v>8</v>
      </c>
      <c r="AR84" s="33">
        <v>15</v>
      </c>
      <c r="AS84" s="33">
        <v>11</v>
      </c>
      <c r="AT84" s="33">
        <v>12</v>
      </c>
      <c r="AU84" s="33">
        <v>5</v>
      </c>
      <c r="AV84" s="33">
        <v>4</v>
      </c>
      <c r="AW84" s="33">
        <v>0</v>
      </c>
      <c r="AX84" s="33">
        <v>100</v>
      </c>
      <c r="AY84" s="33">
        <v>0</v>
      </c>
      <c r="AZ84" s="33">
        <v>0</v>
      </c>
      <c r="BA84" s="33">
        <v>0</v>
      </c>
      <c r="BB84" s="33">
        <v>50</v>
      </c>
      <c r="BC84" s="33">
        <v>4</v>
      </c>
      <c r="BD84" s="33">
        <v>8</v>
      </c>
      <c r="BE84" s="33">
        <v>4</v>
      </c>
      <c r="BF84" s="33">
        <v>63</v>
      </c>
      <c r="BG84" s="33">
        <v>2</v>
      </c>
      <c r="BH84" s="33">
        <v>0</v>
      </c>
      <c r="BI84" s="33">
        <v>77</v>
      </c>
      <c r="BJ84" s="33">
        <v>12</v>
      </c>
      <c r="BK84" s="33">
        <v>12</v>
      </c>
      <c r="BL84" s="33">
        <v>0</v>
      </c>
      <c r="BM84" s="33">
        <v>38</v>
      </c>
      <c r="BN84" s="33">
        <v>3</v>
      </c>
      <c r="BO84" s="33">
        <v>0</v>
      </c>
      <c r="BP84" s="33">
        <v>9</v>
      </c>
      <c r="BQ84" s="33">
        <v>6</v>
      </c>
      <c r="BR84" s="33">
        <v>0</v>
      </c>
      <c r="BS84" s="33">
        <v>11</v>
      </c>
      <c r="BT84" s="33">
        <v>8</v>
      </c>
      <c r="BU84" s="33">
        <v>9</v>
      </c>
      <c r="BV84" s="33">
        <v>11</v>
      </c>
      <c r="BW84" s="33">
        <v>6</v>
      </c>
      <c r="BX84" s="33">
        <v>6</v>
      </c>
      <c r="BY84" s="33">
        <v>13</v>
      </c>
      <c r="BZ84" s="33">
        <v>14</v>
      </c>
      <c r="CA84" s="33">
        <v>12</v>
      </c>
      <c r="CB84" s="33">
        <v>10</v>
      </c>
      <c r="CC84" s="33">
        <v>8</v>
      </c>
      <c r="CD84" s="33">
        <v>4</v>
      </c>
      <c r="CE84" s="33">
        <v>11</v>
      </c>
      <c r="CF84" s="33">
        <v>9</v>
      </c>
      <c r="CG84" s="34">
        <v>13</v>
      </c>
      <c r="CH84" s="34">
        <v>10</v>
      </c>
      <c r="CI84" s="34">
        <v>7</v>
      </c>
      <c r="CJ84" s="34">
        <v>8</v>
      </c>
      <c r="CK84" s="34">
        <v>15</v>
      </c>
      <c r="CL84" s="34">
        <v>9</v>
      </c>
      <c r="CM84" s="34">
        <v>4</v>
      </c>
      <c r="CN84" s="34">
        <v>11</v>
      </c>
      <c r="CO84" s="34">
        <v>7</v>
      </c>
      <c r="CP84" s="34">
        <v>10</v>
      </c>
      <c r="CQ84" s="34">
        <v>9</v>
      </c>
      <c r="CR84" s="34">
        <v>11</v>
      </c>
      <c r="CS84" s="34">
        <v>17</v>
      </c>
      <c r="CT84" s="34">
        <v>5</v>
      </c>
      <c r="CU84" s="34">
        <v>14</v>
      </c>
      <c r="CV84" s="34">
        <v>5</v>
      </c>
      <c r="CW84" s="34">
        <v>17</v>
      </c>
      <c r="CX84" s="34">
        <v>4</v>
      </c>
      <c r="CY84" s="98">
        <v>9</v>
      </c>
      <c r="CZ84" s="58">
        <v>6</v>
      </c>
      <c r="DA84" s="34">
        <v>15</v>
      </c>
      <c r="DB84" s="34">
        <v>17</v>
      </c>
      <c r="DC84" s="34">
        <v>5</v>
      </c>
      <c r="DD84" s="34">
        <v>19</v>
      </c>
      <c r="DE84" s="34">
        <v>6</v>
      </c>
      <c r="DF84" s="34">
        <v>5</v>
      </c>
      <c r="DG84" s="34">
        <v>10</v>
      </c>
    </row>
    <row r="85" spans="1:111" hidden="1">
      <c r="A85" s="129"/>
      <c r="B85" s="126" t="s">
        <v>838</v>
      </c>
      <c r="C85" s="95">
        <v>50</v>
      </c>
      <c r="D85" s="37">
        <v>56</v>
      </c>
      <c r="E85" s="33">
        <v>48</v>
      </c>
      <c r="F85" s="33">
        <v>57</v>
      </c>
      <c r="G85" s="33">
        <v>45</v>
      </c>
      <c r="H85" s="33">
        <v>45</v>
      </c>
      <c r="I85" s="33">
        <v>54</v>
      </c>
      <c r="J85" s="33">
        <v>33</v>
      </c>
      <c r="K85" s="33">
        <v>58</v>
      </c>
      <c r="L85" s="33">
        <v>50</v>
      </c>
      <c r="M85" s="33">
        <v>58</v>
      </c>
      <c r="N85" s="33">
        <v>33</v>
      </c>
      <c r="O85" s="33">
        <v>50</v>
      </c>
      <c r="P85" s="33">
        <v>56</v>
      </c>
      <c r="Q85" s="33">
        <v>50</v>
      </c>
      <c r="R85" s="33">
        <v>64</v>
      </c>
      <c r="S85" s="33">
        <v>52</v>
      </c>
      <c r="T85" s="33">
        <v>57</v>
      </c>
      <c r="U85" s="33">
        <v>33</v>
      </c>
      <c r="V85" s="33">
        <v>53</v>
      </c>
      <c r="W85" s="33">
        <v>27</v>
      </c>
      <c r="X85" s="33">
        <v>43</v>
      </c>
      <c r="Y85" s="33">
        <v>51</v>
      </c>
      <c r="Z85" s="33">
        <v>49</v>
      </c>
      <c r="AA85" s="33">
        <v>48</v>
      </c>
      <c r="AB85" s="33">
        <v>37</v>
      </c>
      <c r="AC85" s="33">
        <v>54</v>
      </c>
      <c r="AD85" s="33">
        <v>53</v>
      </c>
      <c r="AE85" s="33">
        <v>100</v>
      </c>
      <c r="AF85" s="33">
        <v>35</v>
      </c>
      <c r="AG85" s="33">
        <v>47</v>
      </c>
      <c r="AH85" s="33">
        <v>54</v>
      </c>
      <c r="AI85" s="33">
        <v>65</v>
      </c>
      <c r="AJ85" s="33">
        <v>45</v>
      </c>
      <c r="AK85" s="33">
        <v>29</v>
      </c>
      <c r="AL85" s="33">
        <v>50</v>
      </c>
      <c r="AM85" s="33">
        <v>60</v>
      </c>
      <c r="AN85" s="33">
        <v>57</v>
      </c>
      <c r="AO85" s="33">
        <v>48</v>
      </c>
      <c r="AP85" s="33">
        <v>53</v>
      </c>
      <c r="AQ85" s="33">
        <v>50</v>
      </c>
      <c r="AR85" s="33">
        <v>45</v>
      </c>
      <c r="AS85" s="33">
        <v>47</v>
      </c>
      <c r="AT85" s="33">
        <v>50</v>
      </c>
      <c r="AU85" s="33">
        <v>53</v>
      </c>
      <c r="AV85" s="33">
        <v>51</v>
      </c>
      <c r="AW85" s="33">
        <v>0</v>
      </c>
      <c r="AX85" s="33">
        <v>0</v>
      </c>
      <c r="AY85" s="33">
        <v>100</v>
      </c>
      <c r="AZ85" s="33">
        <v>0</v>
      </c>
      <c r="BA85" s="33">
        <v>0</v>
      </c>
      <c r="BB85" s="33">
        <v>36</v>
      </c>
      <c r="BC85" s="33">
        <v>88</v>
      </c>
      <c r="BD85" s="33">
        <v>12</v>
      </c>
      <c r="BE85" s="33">
        <v>70</v>
      </c>
      <c r="BF85" s="33">
        <v>13</v>
      </c>
      <c r="BG85" s="33">
        <v>90</v>
      </c>
      <c r="BH85" s="33">
        <v>14</v>
      </c>
      <c r="BI85" s="33">
        <v>15</v>
      </c>
      <c r="BJ85" s="33">
        <v>73</v>
      </c>
      <c r="BK85" s="33">
        <v>41</v>
      </c>
      <c r="BL85" s="33">
        <v>21</v>
      </c>
      <c r="BM85" s="33">
        <v>25</v>
      </c>
      <c r="BN85" s="33">
        <v>81</v>
      </c>
      <c r="BO85" s="33">
        <v>25</v>
      </c>
      <c r="BP85" s="33">
        <v>23</v>
      </c>
      <c r="BQ85" s="33">
        <v>24</v>
      </c>
      <c r="BR85" s="33">
        <v>44</v>
      </c>
      <c r="BS85" s="33">
        <v>48</v>
      </c>
      <c r="BT85" s="33">
        <v>58</v>
      </c>
      <c r="BU85" s="33">
        <v>36</v>
      </c>
      <c r="BV85" s="33">
        <v>33</v>
      </c>
      <c r="BW85" s="33">
        <v>63</v>
      </c>
      <c r="BX85" s="33">
        <v>51</v>
      </c>
      <c r="BY85" s="33">
        <v>40</v>
      </c>
      <c r="BZ85" s="33">
        <v>51</v>
      </c>
      <c r="CA85" s="33">
        <v>53</v>
      </c>
      <c r="CB85" s="33">
        <v>45</v>
      </c>
      <c r="CC85" s="33">
        <v>62</v>
      </c>
      <c r="CD85" s="33">
        <v>37</v>
      </c>
      <c r="CE85" s="33">
        <v>38</v>
      </c>
      <c r="CF85" s="33">
        <v>64</v>
      </c>
      <c r="CG85" s="34">
        <v>33</v>
      </c>
      <c r="CH85" s="34">
        <v>58</v>
      </c>
      <c r="CI85" s="34">
        <v>58</v>
      </c>
      <c r="CJ85" s="34">
        <v>51</v>
      </c>
      <c r="CK85" s="34">
        <v>45</v>
      </c>
      <c r="CL85" s="34">
        <v>49</v>
      </c>
      <c r="CM85" s="34">
        <v>67</v>
      </c>
      <c r="CN85" s="34">
        <v>50</v>
      </c>
      <c r="CO85" s="34">
        <v>52</v>
      </c>
      <c r="CP85" s="34">
        <v>49</v>
      </c>
      <c r="CQ85" s="34">
        <v>51</v>
      </c>
      <c r="CR85" s="34">
        <v>53</v>
      </c>
      <c r="CS85" s="34">
        <v>38</v>
      </c>
      <c r="CT85" s="34">
        <v>51</v>
      </c>
      <c r="CU85" s="34">
        <v>51</v>
      </c>
      <c r="CV85" s="34">
        <v>55</v>
      </c>
      <c r="CW85" s="34">
        <v>38</v>
      </c>
      <c r="CX85" s="34">
        <v>52</v>
      </c>
      <c r="CY85" s="98">
        <v>53</v>
      </c>
      <c r="CZ85" s="58">
        <v>56</v>
      </c>
      <c r="DA85" s="34">
        <v>49</v>
      </c>
      <c r="DB85" s="34">
        <v>38</v>
      </c>
      <c r="DC85" s="34">
        <v>51</v>
      </c>
      <c r="DD85" s="34">
        <v>54</v>
      </c>
      <c r="DE85" s="34">
        <v>54</v>
      </c>
      <c r="DF85" s="34">
        <v>56</v>
      </c>
      <c r="DG85" s="34">
        <v>48</v>
      </c>
    </row>
    <row r="86" spans="1:111" hidden="1">
      <c r="A86" s="129"/>
      <c r="B86" s="126" t="s">
        <v>839</v>
      </c>
      <c r="C86" s="95">
        <v>28</v>
      </c>
      <c r="D86" s="37">
        <v>27</v>
      </c>
      <c r="E86" s="33">
        <v>29</v>
      </c>
      <c r="F86" s="33">
        <v>32</v>
      </c>
      <c r="G86" s="33">
        <v>28</v>
      </c>
      <c r="H86" s="33">
        <v>34</v>
      </c>
      <c r="I86" s="33">
        <v>25</v>
      </c>
      <c r="J86" s="33">
        <v>31</v>
      </c>
      <c r="K86" s="33">
        <v>21</v>
      </c>
      <c r="L86" s="33">
        <v>29</v>
      </c>
      <c r="M86" s="33">
        <v>20</v>
      </c>
      <c r="N86" s="33">
        <v>50</v>
      </c>
      <c r="O86" s="33">
        <v>13</v>
      </c>
      <c r="P86" s="33">
        <v>22</v>
      </c>
      <c r="Q86" s="33">
        <v>32</v>
      </c>
      <c r="R86" s="33">
        <v>25</v>
      </c>
      <c r="S86" s="33">
        <v>30</v>
      </c>
      <c r="T86" s="33">
        <v>33</v>
      </c>
      <c r="U86" s="33">
        <v>39</v>
      </c>
      <c r="V86" s="33">
        <v>29</v>
      </c>
      <c r="W86" s="33">
        <v>23</v>
      </c>
      <c r="X86" s="33">
        <v>43</v>
      </c>
      <c r="Y86" s="33">
        <v>29</v>
      </c>
      <c r="Z86" s="33">
        <v>24</v>
      </c>
      <c r="AA86" s="33">
        <v>38</v>
      </c>
      <c r="AB86" s="33">
        <v>42</v>
      </c>
      <c r="AC86" s="33">
        <v>18</v>
      </c>
      <c r="AD86" s="33">
        <v>22</v>
      </c>
      <c r="AE86" s="33">
        <v>0</v>
      </c>
      <c r="AF86" s="33">
        <v>35</v>
      </c>
      <c r="AG86" s="33">
        <v>39</v>
      </c>
      <c r="AH86" s="33">
        <v>20</v>
      </c>
      <c r="AI86" s="33">
        <v>22</v>
      </c>
      <c r="AJ86" s="33">
        <v>31</v>
      </c>
      <c r="AK86" s="33">
        <v>42</v>
      </c>
      <c r="AL86" s="33">
        <v>29</v>
      </c>
      <c r="AM86" s="33">
        <v>23</v>
      </c>
      <c r="AN86" s="33">
        <v>25</v>
      </c>
      <c r="AO86" s="33">
        <v>24</v>
      </c>
      <c r="AP86" s="33">
        <v>26</v>
      </c>
      <c r="AQ86" s="33">
        <v>30</v>
      </c>
      <c r="AR86" s="33">
        <v>40</v>
      </c>
      <c r="AS86" s="33">
        <v>34</v>
      </c>
      <c r="AT86" s="33">
        <v>24</v>
      </c>
      <c r="AU86" s="33">
        <v>30</v>
      </c>
      <c r="AV86" s="33">
        <v>30</v>
      </c>
      <c r="AW86" s="33">
        <v>0</v>
      </c>
      <c r="AX86" s="33">
        <v>0</v>
      </c>
      <c r="AY86" s="33">
        <v>0</v>
      </c>
      <c r="AZ86" s="33">
        <v>100</v>
      </c>
      <c r="BA86" s="33">
        <v>0</v>
      </c>
      <c r="BB86" s="33">
        <v>14</v>
      </c>
      <c r="BC86" s="33">
        <v>0</v>
      </c>
      <c r="BD86" s="33">
        <v>68</v>
      </c>
      <c r="BE86" s="33">
        <v>17</v>
      </c>
      <c r="BF86" s="33">
        <v>25</v>
      </c>
      <c r="BG86" s="33">
        <v>7</v>
      </c>
      <c r="BH86" s="33">
        <v>83</v>
      </c>
      <c r="BI86" s="33">
        <v>8</v>
      </c>
      <c r="BJ86" s="33">
        <v>12</v>
      </c>
      <c r="BK86" s="33">
        <v>47</v>
      </c>
      <c r="BL86" s="33">
        <v>79</v>
      </c>
      <c r="BM86" s="33">
        <v>38</v>
      </c>
      <c r="BN86" s="33">
        <v>10</v>
      </c>
      <c r="BO86" s="33">
        <v>57</v>
      </c>
      <c r="BP86" s="33">
        <v>32</v>
      </c>
      <c r="BQ86" s="33">
        <v>29</v>
      </c>
      <c r="BR86" s="33">
        <v>25</v>
      </c>
      <c r="BS86" s="33">
        <v>31</v>
      </c>
      <c r="BT86" s="33">
        <v>17</v>
      </c>
      <c r="BU86" s="33">
        <v>41</v>
      </c>
      <c r="BV86" s="33">
        <v>28</v>
      </c>
      <c r="BW86" s="33">
        <v>24</v>
      </c>
      <c r="BX86" s="33">
        <v>35</v>
      </c>
      <c r="BY86" s="33">
        <v>27</v>
      </c>
      <c r="BZ86" s="33">
        <v>22</v>
      </c>
      <c r="CA86" s="33">
        <v>29</v>
      </c>
      <c r="CB86" s="33">
        <v>28</v>
      </c>
      <c r="CC86" s="33">
        <v>21</v>
      </c>
      <c r="CD86" s="33">
        <v>52</v>
      </c>
      <c r="CE86" s="33">
        <v>34</v>
      </c>
      <c r="CF86" s="33">
        <v>19</v>
      </c>
      <c r="CG86" s="34">
        <v>39</v>
      </c>
      <c r="CH86" s="34">
        <v>24</v>
      </c>
      <c r="CI86" s="34">
        <v>21</v>
      </c>
      <c r="CJ86" s="34">
        <v>30</v>
      </c>
      <c r="CK86" s="34">
        <v>32</v>
      </c>
      <c r="CL86" s="34">
        <v>28</v>
      </c>
      <c r="CM86" s="34">
        <v>21</v>
      </c>
      <c r="CN86" s="34">
        <v>28</v>
      </c>
      <c r="CO86" s="34">
        <v>29</v>
      </c>
      <c r="CP86" s="34">
        <v>29</v>
      </c>
      <c r="CQ86" s="34">
        <v>30</v>
      </c>
      <c r="CR86" s="34">
        <v>25</v>
      </c>
      <c r="CS86" s="34">
        <v>34</v>
      </c>
      <c r="CT86" s="34">
        <v>32</v>
      </c>
      <c r="CU86" s="34">
        <v>23</v>
      </c>
      <c r="CV86" s="34">
        <v>27</v>
      </c>
      <c r="CW86" s="34">
        <v>34</v>
      </c>
      <c r="CX86" s="34">
        <v>33</v>
      </c>
      <c r="CY86" s="98">
        <v>26</v>
      </c>
      <c r="CZ86" s="58">
        <v>25</v>
      </c>
      <c r="DA86" s="34">
        <v>26</v>
      </c>
      <c r="DB86" s="34">
        <v>34</v>
      </c>
      <c r="DC86" s="34">
        <v>32</v>
      </c>
      <c r="DD86" s="34">
        <v>19</v>
      </c>
      <c r="DE86" s="34">
        <v>27</v>
      </c>
      <c r="DF86" s="34">
        <v>27</v>
      </c>
      <c r="DG86" s="34">
        <v>28</v>
      </c>
    </row>
    <row r="87" spans="1:111" hidden="1">
      <c r="A87" s="129"/>
      <c r="B87" s="126" t="s">
        <v>840</v>
      </c>
      <c r="C87" s="95">
        <v>5</v>
      </c>
      <c r="D87" s="37">
        <v>6</v>
      </c>
      <c r="E87" s="33">
        <v>5</v>
      </c>
      <c r="F87" s="33">
        <v>5</v>
      </c>
      <c r="G87" s="33">
        <v>6</v>
      </c>
      <c r="H87" s="33">
        <v>9</v>
      </c>
      <c r="I87" s="33">
        <v>0</v>
      </c>
      <c r="J87" s="33">
        <v>3</v>
      </c>
      <c r="K87" s="33">
        <v>5</v>
      </c>
      <c r="L87" s="33">
        <v>6</v>
      </c>
      <c r="M87" s="33">
        <v>5</v>
      </c>
      <c r="N87" s="33">
        <v>6</v>
      </c>
      <c r="O87" s="33">
        <v>13</v>
      </c>
      <c r="P87" s="33">
        <v>0</v>
      </c>
      <c r="Q87" s="33">
        <v>0</v>
      </c>
      <c r="R87" s="33">
        <v>5</v>
      </c>
      <c r="S87" s="33">
        <v>4</v>
      </c>
      <c r="T87" s="33">
        <v>5</v>
      </c>
      <c r="U87" s="33">
        <v>0</v>
      </c>
      <c r="V87" s="33">
        <v>6</v>
      </c>
      <c r="W87" s="33">
        <v>9</v>
      </c>
      <c r="X87" s="33">
        <v>0</v>
      </c>
      <c r="Y87" s="33">
        <v>2</v>
      </c>
      <c r="Z87" s="33">
        <v>9</v>
      </c>
      <c r="AA87" s="33">
        <v>5</v>
      </c>
      <c r="AB87" s="33">
        <v>11</v>
      </c>
      <c r="AC87" s="33">
        <v>6</v>
      </c>
      <c r="AD87" s="33">
        <v>3</v>
      </c>
      <c r="AE87" s="33">
        <v>0</v>
      </c>
      <c r="AF87" s="33">
        <v>8</v>
      </c>
      <c r="AG87" s="33">
        <v>4</v>
      </c>
      <c r="AH87" s="33">
        <v>6</v>
      </c>
      <c r="AI87" s="33">
        <v>3</v>
      </c>
      <c r="AJ87" s="33">
        <v>6</v>
      </c>
      <c r="AK87" s="33">
        <v>8</v>
      </c>
      <c r="AL87" s="33">
        <v>4</v>
      </c>
      <c r="AM87" s="33">
        <v>3</v>
      </c>
      <c r="AN87" s="33">
        <v>4</v>
      </c>
      <c r="AO87" s="33">
        <v>16</v>
      </c>
      <c r="AP87" s="33">
        <v>6</v>
      </c>
      <c r="AQ87" s="33">
        <v>6</v>
      </c>
      <c r="AR87" s="33">
        <v>0</v>
      </c>
      <c r="AS87" s="33">
        <v>6</v>
      </c>
      <c r="AT87" s="33">
        <v>3</v>
      </c>
      <c r="AU87" s="33">
        <v>6</v>
      </c>
      <c r="AV87" s="33">
        <v>8</v>
      </c>
      <c r="AW87" s="33">
        <v>0</v>
      </c>
      <c r="AX87" s="33">
        <v>0</v>
      </c>
      <c r="AY87" s="33">
        <v>0</v>
      </c>
      <c r="AZ87" s="33">
        <v>0</v>
      </c>
      <c r="BA87" s="33">
        <v>100</v>
      </c>
      <c r="BB87" s="33">
        <v>0</v>
      </c>
      <c r="BC87" s="33">
        <v>6</v>
      </c>
      <c r="BD87" s="33">
        <v>8</v>
      </c>
      <c r="BE87" s="33">
        <v>6</v>
      </c>
      <c r="BF87" s="33">
        <v>0</v>
      </c>
      <c r="BG87" s="33">
        <v>0</v>
      </c>
      <c r="BH87" s="33">
        <v>0</v>
      </c>
      <c r="BI87" s="33">
        <v>0</v>
      </c>
      <c r="BJ87" s="33">
        <v>4</v>
      </c>
      <c r="BK87" s="33">
        <v>0</v>
      </c>
      <c r="BL87" s="33">
        <v>0</v>
      </c>
      <c r="BM87" s="33">
        <v>0</v>
      </c>
      <c r="BN87" s="33">
        <v>6</v>
      </c>
      <c r="BO87" s="33">
        <v>14</v>
      </c>
      <c r="BP87" s="33">
        <v>9</v>
      </c>
      <c r="BQ87" s="33">
        <v>12</v>
      </c>
      <c r="BR87" s="33">
        <v>31</v>
      </c>
      <c r="BS87" s="33">
        <v>4</v>
      </c>
      <c r="BT87" s="33">
        <v>8</v>
      </c>
      <c r="BU87" s="33">
        <v>5</v>
      </c>
      <c r="BV87" s="33">
        <v>11</v>
      </c>
      <c r="BW87" s="33">
        <v>4</v>
      </c>
      <c r="BX87" s="33">
        <v>6</v>
      </c>
      <c r="BY87" s="33">
        <v>8</v>
      </c>
      <c r="BZ87" s="33">
        <v>2</v>
      </c>
      <c r="CA87" s="33">
        <v>0</v>
      </c>
      <c r="CB87" s="33">
        <v>10</v>
      </c>
      <c r="CC87" s="33">
        <v>4</v>
      </c>
      <c r="CD87" s="33">
        <v>0</v>
      </c>
      <c r="CE87" s="33">
        <v>8</v>
      </c>
      <c r="CF87" s="33">
        <v>3</v>
      </c>
      <c r="CG87" s="34">
        <v>9</v>
      </c>
      <c r="CH87" s="34">
        <v>6</v>
      </c>
      <c r="CI87" s="34">
        <v>2</v>
      </c>
      <c r="CJ87" s="34">
        <v>4</v>
      </c>
      <c r="CK87" s="34">
        <v>1</v>
      </c>
      <c r="CL87" s="34">
        <v>7</v>
      </c>
      <c r="CM87" s="34">
        <v>4</v>
      </c>
      <c r="CN87" s="34">
        <v>6</v>
      </c>
      <c r="CO87" s="34">
        <v>4</v>
      </c>
      <c r="CP87" s="34">
        <v>7</v>
      </c>
      <c r="CQ87" s="34">
        <v>4</v>
      </c>
      <c r="CR87" s="34">
        <v>4</v>
      </c>
      <c r="CS87" s="34">
        <v>6</v>
      </c>
      <c r="CT87" s="34">
        <v>5</v>
      </c>
      <c r="CU87" s="34">
        <v>4</v>
      </c>
      <c r="CV87" s="34">
        <v>6</v>
      </c>
      <c r="CW87" s="34">
        <v>6</v>
      </c>
      <c r="CX87" s="34">
        <v>4</v>
      </c>
      <c r="CY87" s="98">
        <v>4</v>
      </c>
      <c r="CZ87" s="58">
        <v>7</v>
      </c>
      <c r="DA87" s="34">
        <v>4</v>
      </c>
      <c r="DB87" s="34">
        <v>6</v>
      </c>
      <c r="DC87" s="34">
        <v>5</v>
      </c>
      <c r="DD87" s="34">
        <v>3</v>
      </c>
      <c r="DE87" s="34">
        <v>6</v>
      </c>
      <c r="DF87" s="34">
        <v>6</v>
      </c>
      <c r="DG87" s="34">
        <v>5</v>
      </c>
    </row>
    <row r="88" spans="1:111" hidden="1">
      <c r="A88" s="129"/>
      <c r="B88" s="126"/>
      <c r="C88" s="95"/>
      <c r="D88" s="37"/>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4"/>
      <c r="CH88" s="34"/>
      <c r="CI88" s="34"/>
      <c r="CJ88" s="34"/>
      <c r="CK88" s="34"/>
      <c r="CL88" s="34"/>
      <c r="CM88" s="34"/>
      <c r="CN88" s="34"/>
      <c r="CO88" s="34"/>
      <c r="CP88" s="34"/>
      <c r="CQ88" s="34"/>
      <c r="CR88" s="34"/>
      <c r="CS88" s="34"/>
      <c r="CT88" s="34"/>
      <c r="CU88" s="34"/>
      <c r="CV88" s="34"/>
      <c r="CW88" s="34"/>
      <c r="CX88" s="34"/>
      <c r="CY88" s="98"/>
      <c r="CZ88" s="58"/>
      <c r="DA88" s="34"/>
      <c r="DB88" s="34"/>
      <c r="DC88" s="34"/>
      <c r="DD88" s="34"/>
      <c r="DE88" s="34"/>
      <c r="DF88" s="34"/>
      <c r="DG88" s="34"/>
    </row>
    <row r="89" spans="1:111" ht="30" hidden="1">
      <c r="A89" s="129"/>
      <c r="B89" s="125" t="s">
        <v>841</v>
      </c>
      <c r="C89" s="95"/>
      <c r="D89" s="37"/>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4"/>
      <c r="CH89" s="34"/>
      <c r="CI89" s="34"/>
      <c r="CJ89" s="34"/>
      <c r="CK89" s="34"/>
      <c r="CL89" s="34"/>
      <c r="CM89" s="34"/>
      <c r="CN89" s="34"/>
      <c r="CO89" s="34"/>
      <c r="CP89" s="34"/>
      <c r="CQ89" s="34"/>
      <c r="CR89" s="34"/>
      <c r="CS89" s="34"/>
      <c r="CT89" s="34"/>
      <c r="CU89" s="34"/>
      <c r="CV89" s="34"/>
      <c r="CW89" s="34"/>
      <c r="CX89" s="34"/>
      <c r="CY89" s="98"/>
      <c r="CZ89" s="58"/>
      <c r="DA89" s="34"/>
      <c r="DB89" s="34"/>
      <c r="DC89" s="34"/>
      <c r="DD89" s="34"/>
      <c r="DE89" s="34"/>
      <c r="DF89" s="34"/>
      <c r="DG89" s="34"/>
    </row>
    <row r="90" spans="1:111" hidden="1">
      <c r="A90" s="129"/>
      <c r="B90" s="126" t="s">
        <v>842</v>
      </c>
      <c r="C90" s="95"/>
      <c r="D90" s="37"/>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4"/>
      <c r="CH90" s="34"/>
      <c r="CI90" s="34"/>
      <c r="CJ90" s="34"/>
      <c r="CK90" s="34"/>
      <c r="CL90" s="34"/>
      <c r="CM90" s="34"/>
      <c r="CN90" s="34"/>
      <c r="CO90" s="34"/>
      <c r="CP90" s="34"/>
      <c r="CQ90" s="34"/>
      <c r="CR90" s="34"/>
      <c r="CS90" s="34"/>
      <c r="CT90" s="34"/>
      <c r="CU90" s="34"/>
      <c r="CV90" s="34"/>
      <c r="CW90" s="34"/>
      <c r="CX90" s="34"/>
      <c r="CY90" s="98"/>
      <c r="CZ90" s="58"/>
      <c r="DA90" s="34"/>
      <c r="DB90" s="34"/>
      <c r="DC90" s="34"/>
      <c r="DD90" s="34"/>
      <c r="DE90" s="34"/>
      <c r="DF90" s="34"/>
      <c r="DG90" s="34"/>
    </row>
    <row r="91" spans="1:111" hidden="1">
      <c r="A91" s="129"/>
      <c r="B91" s="126" t="s">
        <v>828</v>
      </c>
      <c r="C91" s="95">
        <v>5</v>
      </c>
      <c r="D91" s="37">
        <v>9</v>
      </c>
      <c r="E91" s="33">
        <v>2</v>
      </c>
      <c r="F91" s="33">
        <v>4</v>
      </c>
      <c r="G91" s="33">
        <v>0</v>
      </c>
      <c r="H91" s="33">
        <v>9</v>
      </c>
      <c r="I91" s="33">
        <v>11</v>
      </c>
      <c r="J91" s="33">
        <v>3</v>
      </c>
      <c r="K91" s="33">
        <v>4</v>
      </c>
      <c r="L91" s="33">
        <v>3</v>
      </c>
      <c r="M91" s="33">
        <v>5</v>
      </c>
      <c r="N91" s="33">
        <v>0</v>
      </c>
      <c r="O91" s="33">
        <v>25</v>
      </c>
      <c r="P91" s="33">
        <v>17</v>
      </c>
      <c r="Q91" s="33">
        <v>5</v>
      </c>
      <c r="R91" s="33">
        <v>8</v>
      </c>
      <c r="S91" s="33">
        <v>0</v>
      </c>
      <c r="T91" s="33">
        <v>5</v>
      </c>
      <c r="U91" s="33">
        <v>0</v>
      </c>
      <c r="V91" s="33">
        <v>0</v>
      </c>
      <c r="W91" s="33">
        <v>0</v>
      </c>
      <c r="X91" s="33">
        <v>7</v>
      </c>
      <c r="Y91" s="33">
        <v>2</v>
      </c>
      <c r="Z91" s="33">
        <v>8</v>
      </c>
      <c r="AA91" s="33">
        <v>3</v>
      </c>
      <c r="AB91" s="33">
        <v>0</v>
      </c>
      <c r="AC91" s="33">
        <v>4</v>
      </c>
      <c r="AD91" s="33">
        <v>16</v>
      </c>
      <c r="AE91" s="33">
        <v>0</v>
      </c>
      <c r="AF91" s="33">
        <v>2</v>
      </c>
      <c r="AG91" s="33">
        <v>2</v>
      </c>
      <c r="AH91" s="33">
        <v>6</v>
      </c>
      <c r="AI91" s="33">
        <v>5</v>
      </c>
      <c r="AJ91" s="33">
        <v>8</v>
      </c>
      <c r="AK91" s="33">
        <v>0</v>
      </c>
      <c r="AL91" s="33">
        <v>6</v>
      </c>
      <c r="AM91" s="33">
        <v>5</v>
      </c>
      <c r="AN91" s="33">
        <v>11</v>
      </c>
      <c r="AO91" s="33">
        <v>0</v>
      </c>
      <c r="AP91" s="33">
        <v>5</v>
      </c>
      <c r="AQ91" s="33">
        <v>4</v>
      </c>
      <c r="AR91" s="33">
        <v>5</v>
      </c>
      <c r="AS91" s="33">
        <v>2</v>
      </c>
      <c r="AT91" s="33">
        <v>12</v>
      </c>
      <c r="AU91" s="33">
        <v>6</v>
      </c>
      <c r="AV91" s="33">
        <v>2</v>
      </c>
      <c r="AW91" s="33">
        <v>0</v>
      </c>
      <c r="AX91" s="33">
        <v>24</v>
      </c>
      <c r="AY91" s="33">
        <v>3</v>
      </c>
      <c r="AZ91" s="33">
        <v>2</v>
      </c>
      <c r="BA91" s="33">
        <v>0</v>
      </c>
      <c r="BB91" s="33">
        <v>100</v>
      </c>
      <c r="BC91" s="33">
        <v>12</v>
      </c>
      <c r="BD91" s="33">
        <v>4</v>
      </c>
      <c r="BE91" s="33">
        <v>4</v>
      </c>
      <c r="BF91" s="33">
        <v>13</v>
      </c>
      <c r="BG91" s="33">
        <v>0</v>
      </c>
      <c r="BH91" s="33">
        <v>3</v>
      </c>
      <c r="BI91" s="33">
        <v>8</v>
      </c>
      <c r="BJ91" s="33">
        <v>4</v>
      </c>
      <c r="BK91" s="33">
        <v>0</v>
      </c>
      <c r="BL91" s="33">
        <v>0</v>
      </c>
      <c r="BM91" s="33">
        <v>50</v>
      </c>
      <c r="BN91" s="33">
        <v>3</v>
      </c>
      <c r="BO91" s="33">
        <v>7</v>
      </c>
      <c r="BP91" s="33">
        <v>9</v>
      </c>
      <c r="BQ91" s="33">
        <v>6</v>
      </c>
      <c r="BR91" s="33">
        <v>3</v>
      </c>
      <c r="BS91" s="33">
        <v>6</v>
      </c>
      <c r="BT91" s="33">
        <v>0</v>
      </c>
      <c r="BU91" s="33">
        <v>0</v>
      </c>
      <c r="BV91" s="33">
        <v>6</v>
      </c>
      <c r="BW91" s="33">
        <v>6</v>
      </c>
      <c r="BX91" s="33">
        <v>3</v>
      </c>
      <c r="BY91" s="33">
        <v>8</v>
      </c>
      <c r="BZ91" s="33">
        <v>4</v>
      </c>
      <c r="CA91" s="33">
        <v>12</v>
      </c>
      <c r="CB91" s="33">
        <v>3</v>
      </c>
      <c r="CC91" s="33">
        <v>4</v>
      </c>
      <c r="CD91" s="33">
        <v>0</v>
      </c>
      <c r="CE91" s="33">
        <v>5</v>
      </c>
      <c r="CF91" s="33">
        <v>5</v>
      </c>
      <c r="CG91" s="34">
        <v>4</v>
      </c>
      <c r="CH91" s="34">
        <v>6</v>
      </c>
      <c r="CI91" s="34">
        <v>4</v>
      </c>
      <c r="CJ91" s="34">
        <v>4</v>
      </c>
      <c r="CK91" s="34">
        <v>4</v>
      </c>
      <c r="CL91" s="34">
        <v>4</v>
      </c>
      <c r="CM91" s="34">
        <v>6</v>
      </c>
      <c r="CN91" s="34">
        <v>4</v>
      </c>
      <c r="CO91" s="34">
        <v>6</v>
      </c>
      <c r="CP91" s="34">
        <v>4</v>
      </c>
      <c r="CQ91" s="34">
        <v>5</v>
      </c>
      <c r="CR91" s="34">
        <v>7</v>
      </c>
      <c r="CS91" s="34">
        <v>4</v>
      </c>
      <c r="CT91" s="34">
        <v>5</v>
      </c>
      <c r="CU91" s="34">
        <v>6</v>
      </c>
      <c r="CV91" s="34">
        <v>4</v>
      </c>
      <c r="CW91" s="34">
        <v>4</v>
      </c>
      <c r="CX91" s="34">
        <v>7</v>
      </c>
      <c r="CY91" s="98">
        <v>5</v>
      </c>
      <c r="CZ91" s="58">
        <v>4</v>
      </c>
      <c r="DA91" s="34">
        <v>4</v>
      </c>
      <c r="DB91" s="34">
        <v>4</v>
      </c>
      <c r="DC91" s="34">
        <v>5</v>
      </c>
      <c r="DD91" s="34">
        <v>8</v>
      </c>
      <c r="DE91" s="34">
        <v>2</v>
      </c>
      <c r="DF91" s="34">
        <v>5</v>
      </c>
      <c r="DG91" s="34">
        <v>5</v>
      </c>
    </row>
    <row r="92" spans="1:111" hidden="1">
      <c r="A92" s="129"/>
      <c r="B92" s="126" t="s">
        <v>829</v>
      </c>
      <c r="C92" s="95">
        <v>95</v>
      </c>
      <c r="D92" s="37">
        <v>91</v>
      </c>
      <c r="E92" s="33">
        <v>98</v>
      </c>
      <c r="F92" s="33">
        <v>96</v>
      </c>
      <c r="G92" s="33">
        <v>100</v>
      </c>
      <c r="H92" s="33">
        <v>91</v>
      </c>
      <c r="I92" s="33">
        <v>89</v>
      </c>
      <c r="J92" s="33">
        <v>97</v>
      </c>
      <c r="K92" s="33">
        <v>96</v>
      </c>
      <c r="L92" s="33">
        <v>97</v>
      </c>
      <c r="M92" s="33">
        <v>95</v>
      </c>
      <c r="N92" s="33">
        <v>100</v>
      </c>
      <c r="O92" s="33">
        <v>75</v>
      </c>
      <c r="P92" s="33">
        <v>83</v>
      </c>
      <c r="Q92" s="33">
        <v>95</v>
      </c>
      <c r="R92" s="33">
        <v>92</v>
      </c>
      <c r="S92" s="33">
        <v>100</v>
      </c>
      <c r="T92" s="33">
        <v>95</v>
      </c>
      <c r="U92" s="33">
        <v>100</v>
      </c>
      <c r="V92" s="33">
        <v>100</v>
      </c>
      <c r="W92" s="33">
        <v>100</v>
      </c>
      <c r="X92" s="33">
        <v>93</v>
      </c>
      <c r="Y92" s="33">
        <v>98</v>
      </c>
      <c r="Z92" s="33">
        <v>92</v>
      </c>
      <c r="AA92" s="33">
        <v>97</v>
      </c>
      <c r="AB92" s="33">
        <v>100</v>
      </c>
      <c r="AC92" s="33">
        <v>96</v>
      </c>
      <c r="AD92" s="33">
        <v>84</v>
      </c>
      <c r="AE92" s="33">
        <v>100</v>
      </c>
      <c r="AF92" s="33">
        <v>98</v>
      </c>
      <c r="AG92" s="33">
        <v>98</v>
      </c>
      <c r="AH92" s="33">
        <v>94</v>
      </c>
      <c r="AI92" s="33">
        <v>95</v>
      </c>
      <c r="AJ92" s="33">
        <v>92</v>
      </c>
      <c r="AK92" s="33">
        <v>100</v>
      </c>
      <c r="AL92" s="33">
        <v>94</v>
      </c>
      <c r="AM92" s="33">
        <v>95</v>
      </c>
      <c r="AN92" s="33">
        <v>89</v>
      </c>
      <c r="AO92" s="33">
        <v>100</v>
      </c>
      <c r="AP92" s="33">
        <v>95</v>
      </c>
      <c r="AQ92" s="33">
        <v>96</v>
      </c>
      <c r="AR92" s="33">
        <v>95</v>
      </c>
      <c r="AS92" s="33">
        <v>98</v>
      </c>
      <c r="AT92" s="33">
        <v>88</v>
      </c>
      <c r="AU92" s="33">
        <v>94</v>
      </c>
      <c r="AV92" s="33">
        <v>98</v>
      </c>
      <c r="AW92" s="33">
        <v>100</v>
      </c>
      <c r="AX92" s="33">
        <v>76</v>
      </c>
      <c r="AY92" s="33">
        <v>97</v>
      </c>
      <c r="AZ92" s="33">
        <v>98</v>
      </c>
      <c r="BA92" s="33">
        <v>100</v>
      </c>
      <c r="BB92" s="33">
        <v>0</v>
      </c>
      <c r="BC92" s="33">
        <v>88</v>
      </c>
      <c r="BD92" s="33">
        <v>96</v>
      </c>
      <c r="BE92" s="33">
        <v>96</v>
      </c>
      <c r="BF92" s="33">
        <v>88</v>
      </c>
      <c r="BG92" s="33">
        <v>100</v>
      </c>
      <c r="BH92" s="33">
        <v>97</v>
      </c>
      <c r="BI92" s="33">
        <v>92</v>
      </c>
      <c r="BJ92" s="33">
        <v>96</v>
      </c>
      <c r="BK92" s="33">
        <v>100</v>
      </c>
      <c r="BL92" s="33">
        <v>100</v>
      </c>
      <c r="BM92" s="33">
        <v>50</v>
      </c>
      <c r="BN92" s="33">
        <v>97</v>
      </c>
      <c r="BO92" s="33">
        <v>93</v>
      </c>
      <c r="BP92" s="33">
        <v>91</v>
      </c>
      <c r="BQ92" s="33">
        <v>94</v>
      </c>
      <c r="BR92" s="33">
        <v>97</v>
      </c>
      <c r="BS92" s="33">
        <v>94</v>
      </c>
      <c r="BT92" s="33">
        <v>100</v>
      </c>
      <c r="BU92" s="33">
        <v>100</v>
      </c>
      <c r="BV92" s="33">
        <v>94</v>
      </c>
      <c r="BW92" s="33">
        <v>94</v>
      </c>
      <c r="BX92" s="33">
        <v>97</v>
      </c>
      <c r="BY92" s="33">
        <v>92</v>
      </c>
      <c r="BZ92" s="33">
        <v>96</v>
      </c>
      <c r="CA92" s="33">
        <v>88</v>
      </c>
      <c r="CB92" s="33">
        <v>97</v>
      </c>
      <c r="CC92" s="33">
        <v>96</v>
      </c>
      <c r="CD92" s="33">
        <v>100</v>
      </c>
      <c r="CE92" s="33">
        <v>95</v>
      </c>
      <c r="CF92" s="33">
        <v>95</v>
      </c>
      <c r="CG92" s="34">
        <v>96</v>
      </c>
      <c r="CH92" s="34">
        <v>94</v>
      </c>
      <c r="CI92" s="34">
        <v>96</v>
      </c>
      <c r="CJ92" s="34">
        <v>96</v>
      </c>
      <c r="CK92" s="34">
        <v>96</v>
      </c>
      <c r="CL92" s="34">
        <v>96</v>
      </c>
      <c r="CM92" s="34">
        <v>94</v>
      </c>
      <c r="CN92" s="34">
        <v>96</v>
      </c>
      <c r="CO92" s="34">
        <v>94</v>
      </c>
      <c r="CP92" s="34">
        <v>96</v>
      </c>
      <c r="CQ92" s="34">
        <v>95</v>
      </c>
      <c r="CR92" s="34">
        <v>93</v>
      </c>
      <c r="CS92" s="34">
        <v>96</v>
      </c>
      <c r="CT92" s="34">
        <v>95</v>
      </c>
      <c r="CU92" s="34">
        <v>94</v>
      </c>
      <c r="CV92" s="34">
        <v>96</v>
      </c>
      <c r="CW92" s="34">
        <v>96</v>
      </c>
      <c r="CX92" s="34">
        <v>93</v>
      </c>
      <c r="CY92" s="98">
        <v>95</v>
      </c>
      <c r="CZ92" s="58">
        <v>96</v>
      </c>
      <c r="DA92" s="34">
        <v>96</v>
      </c>
      <c r="DB92" s="34">
        <v>96</v>
      </c>
      <c r="DC92" s="34">
        <v>95</v>
      </c>
      <c r="DD92" s="34">
        <v>92</v>
      </c>
      <c r="DE92" s="34">
        <v>98</v>
      </c>
      <c r="DF92" s="34">
        <v>95</v>
      </c>
      <c r="DG92" s="34">
        <v>95</v>
      </c>
    </row>
    <row r="93" spans="1:111" hidden="1">
      <c r="A93" s="129"/>
      <c r="B93" s="126" t="s">
        <v>843</v>
      </c>
      <c r="C93" s="95"/>
      <c r="D93" s="37"/>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4"/>
      <c r="CH93" s="34"/>
      <c r="CI93" s="34"/>
      <c r="CJ93" s="34"/>
      <c r="CK93" s="34"/>
      <c r="CL93" s="34"/>
      <c r="CM93" s="34"/>
      <c r="CN93" s="34"/>
      <c r="CO93" s="34"/>
      <c r="CP93" s="34"/>
      <c r="CQ93" s="34"/>
      <c r="CR93" s="34"/>
      <c r="CS93" s="34"/>
      <c r="CT93" s="34"/>
      <c r="CU93" s="34"/>
      <c r="CV93" s="34"/>
      <c r="CW93" s="34"/>
      <c r="CX93" s="34"/>
      <c r="CY93" s="98"/>
      <c r="CZ93" s="58"/>
      <c r="DA93" s="34"/>
      <c r="DB93" s="34"/>
      <c r="DC93" s="34"/>
      <c r="DD93" s="34"/>
      <c r="DE93" s="34"/>
      <c r="DF93" s="34"/>
      <c r="DG93" s="34"/>
    </row>
    <row r="94" spans="1:111" hidden="1">
      <c r="A94" s="129"/>
      <c r="B94" s="126" t="s">
        <v>828</v>
      </c>
      <c r="C94" s="95">
        <v>16</v>
      </c>
      <c r="D94" s="37">
        <v>22</v>
      </c>
      <c r="E94" s="33">
        <v>13</v>
      </c>
      <c r="F94" s="33">
        <v>18</v>
      </c>
      <c r="G94" s="33">
        <v>15</v>
      </c>
      <c r="H94" s="33">
        <v>9</v>
      </c>
      <c r="I94" s="33">
        <v>14</v>
      </c>
      <c r="J94" s="33">
        <v>17</v>
      </c>
      <c r="K94" s="33">
        <v>20</v>
      </c>
      <c r="L94" s="33">
        <v>17</v>
      </c>
      <c r="M94" s="33">
        <v>20</v>
      </c>
      <c r="N94" s="33">
        <v>6</v>
      </c>
      <c r="O94" s="33">
        <v>38</v>
      </c>
      <c r="P94" s="33">
        <v>17</v>
      </c>
      <c r="Q94" s="33">
        <v>5</v>
      </c>
      <c r="R94" s="33">
        <v>21</v>
      </c>
      <c r="S94" s="33">
        <v>4</v>
      </c>
      <c r="T94" s="33">
        <v>24</v>
      </c>
      <c r="U94" s="33">
        <v>6</v>
      </c>
      <c r="V94" s="33">
        <v>6</v>
      </c>
      <c r="W94" s="33">
        <v>9</v>
      </c>
      <c r="X94" s="33">
        <v>0</v>
      </c>
      <c r="Y94" s="33">
        <v>20</v>
      </c>
      <c r="Z94" s="33">
        <v>21</v>
      </c>
      <c r="AA94" s="33">
        <v>15</v>
      </c>
      <c r="AB94" s="33">
        <v>26</v>
      </c>
      <c r="AC94" s="33">
        <v>13</v>
      </c>
      <c r="AD94" s="33">
        <v>28</v>
      </c>
      <c r="AE94" s="33">
        <v>0</v>
      </c>
      <c r="AF94" s="33">
        <v>6</v>
      </c>
      <c r="AG94" s="33">
        <v>9</v>
      </c>
      <c r="AH94" s="33">
        <v>18</v>
      </c>
      <c r="AI94" s="33">
        <v>22</v>
      </c>
      <c r="AJ94" s="33">
        <v>24</v>
      </c>
      <c r="AK94" s="33">
        <v>8</v>
      </c>
      <c r="AL94" s="33">
        <v>16</v>
      </c>
      <c r="AM94" s="33">
        <v>20</v>
      </c>
      <c r="AN94" s="33">
        <v>18</v>
      </c>
      <c r="AO94" s="33">
        <v>16</v>
      </c>
      <c r="AP94" s="33">
        <v>16</v>
      </c>
      <c r="AQ94" s="33">
        <v>12</v>
      </c>
      <c r="AR94" s="33">
        <v>15</v>
      </c>
      <c r="AS94" s="33">
        <v>15</v>
      </c>
      <c r="AT94" s="33">
        <v>12</v>
      </c>
      <c r="AU94" s="33">
        <v>17</v>
      </c>
      <c r="AV94" s="33">
        <v>16</v>
      </c>
      <c r="AW94" s="33">
        <v>5</v>
      </c>
      <c r="AX94" s="33">
        <v>7</v>
      </c>
      <c r="AY94" s="33">
        <v>28</v>
      </c>
      <c r="AZ94" s="33">
        <v>0</v>
      </c>
      <c r="BA94" s="33">
        <v>19</v>
      </c>
      <c r="BB94" s="33">
        <v>43</v>
      </c>
      <c r="BC94" s="33">
        <v>100</v>
      </c>
      <c r="BD94" s="33">
        <v>12</v>
      </c>
      <c r="BE94" s="33">
        <v>13</v>
      </c>
      <c r="BF94" s="33">
        <v>13</v>
      </c>
      <c r="BG94" s="33">
        <v>12</v>
      </c>
      <c r="BH94" s="33">
        <v>0</v>
      </c>
      <c r="BI94" s="33">
        <v>8</v>
      </c>
      <c r="BJ94" s="33">
        <v>19</v>
      </c>
      <c r="BK94" s="33">
        <v>12</v>
      </c>
      <c r="BL94" s="33">
        <v>7</v>
      </c>
      <c r="BM94" s="33">
        <v>13</v>
      </c>
      <c r="BN94" s="33">
        <v>26</v>
      </c>
      <c r="BO94" s="33">
        <v>7</v>
      </c>
      <c r="BP94" s="33">
        <v>9</v>
      </c>
      <c r="BQ94" s="33">
        <v>6</v>
      </c>
      <c r="BR94" s="33">
        <v>13</v>
      </c>
      <c r="BS94" s="33">
        <v>17</v>
      </c>
      <c r="BT94" s="33">
        <v>13</v>
      </c>
      <c r="BU94" s="33">
        <v>14</v>
      </c>
      <c r="BV94" s="33">
        <v>6</v>
      </c>
      <c r="BW94" s="33">
        <v>20</v>
      </c>
      <c r="BX94" s="33">
        <v>13</v>
      </c>
      <c r="BY94" s="33">
        <v>13</v>
      </c>
      <c r="BZ94" s="33">
        <v>18</v>
      </c>
      <c r="CA94" s="33">
        <v>29</v>
      </c>
      <c r="CB94" s="33">
        <v>7</v>
      </c>
      <c r="CC94" s="33">
        <v>23</v>
      </c>
      <c r="CD94" s="33">
        <v>7</v>
      </c>
      <c r="CE94" s="33">
        <v>15</v>
      </c>
      <c r="CF94" s="33">
        <v>18</v>
      </c>
      <c r="CG94" s="34">
        <v>13</v>
      </c>
      <c r="CH94" s="34">
        <v>17</v>
      </c>
      <c r="CI94" s="34">
        <v>23</v>
      </c>
      <c r="CJ94" s="34">
        <v>11</v>
      </c>
      <c r="CK94" s="34">
        <v>12</v>
      </c>
      <c r="CL94" s="34">
        <v>17</v>
      </c>
      <c r="CM94" s="34">
        <v>19</v>
      </c>
      <c r="CN94" s="34">
        <v>14</v>
      </c>
      <c r="CO94" s="34">
        <v>20</v>
      </c>
      <c r="CP94" s="34">
        <v>15</v>
      </c>
      <c r="CQ94" s="34">
        <v>18</v>
      </c>
      <c r="CR94" s="34">
        <v>14</v>
      </c>
      <c r="CS94" s="34">
        <v>17</v>
      </c>
      <c r="CT94" s="34">
        <v>15</v>
      </c>
      <c r="CU94" s="34">
        <v>17</v>
      </c>
      <c r="CV94" s="34">
        <v>16</v>
      </c>
      <c r="CW94" s="34">
        <v>17</v>
      </c>
      <c r="CX94" s="34">
        <v>22</v>
      </c>
      <c r="CY94" s="98">
        <v>19</v>
      </c>
      <c r="CZ94" s="58">
        <v>12</v>
      </c>
      <c r="DA94" s="34">
        <v>15</v>
      </c>
      <c r="DB94" s="34">
        <v>17</v>
      </c>
      <c r="DC94" s="34">
        <v>15</v>
      </c>
      <c r="DD94" s="34">
        <v>22</v>
      </c>
      <c r="DE94" s="34">
        <v>13</v>
      </c>
      <c r="DF94" s="34">
        <v>18</v>
      </c>
      <c r="DG94" s="34">
        <v>13</v>
      </c>
    </row>
    <row r="95" spans="1:111" hidden="1">
      <c r="A95" s="129"/>
      <c r="B95" s="126" t="s">
        <v>829</v>
      </c>
      <c r="C95" s="95">
        <v>84</v>
      </c>
      <c r="D95" s="37">
        <v>78</v>
      </c>
      <c r="E95" s="33">
        <v>87</v>
      </c>
      <c r="F95" s="33">
        <v>82</v>
      </c>
      <c r="G95" s="33">
        <v>85</v>
      </c>
      <c r="H95" s="33">
        <v>91</v>
      </c>
      <c r="I95" s="33">
        <v>86</v>
      </c>
      <c r="J95" s="33">
        <v>83</v>
      </c>
      <c r="K95" s="33">
        <v>80</v>
      </c>
      <c r="L95" s="33">
        <v>83</v>
      </c>
      <c r="M95" s="33">
        <v>80</v>
      </c>
      <c r="N95" s="33">
        <v>94</v>
      </c>
      <c r="O95" s="33">
        <v>63</v>
      </c>
      <c r="P95" s="33">
        <v>83</v>
      </c>
      <c r="Q95" s="33">
        <v>95</v>
      </c>
      <c r="R95" s="33">
        <v>79</v>
      </c>
      <c r="S95" s="33">
        <v>96</v>
      </c>
      <c r="T95" s="33">
        <v>76</v>
      </c>
      <c r="U95" s="33">
        <v>94</v>
      </c>
      <c r="V95" s="33">
        <v>94</v>
      </c>
      <c r="W95" s="33">
        <v>91</v>
      </c>
      <c r="X95" s="33">
        <v>100</v>
      </c>
      <c r="Y95" s="33">
        <v>80</v>
      </c>
      <c r="Z95" s="33">
        <v>79</v>
      </c>
      <c r="AA95" s="33">
        <v>85</v>
      </c>
      <c r="AB95" s="33">
        <v>74</v>
      </c>
      <c r="AC95" s="33">
        <v>87</v>
      </c>
      <c r="AD95" s="33">
        <v>72</v>
      </c>
      <c r="AE95" s="33">
        <v>100</v>
      </c>
      <c r="AF95" s="33">
        <v>94</v>
      </c>
      <c r="AG95" s="33">
        <v>91</v>
      </c>
      <c r="AH95" s="33">
        <v>82</v>
      </c>
      <c r="AI95" s="33">
        <v>78</v>
      </c>
      <c r="AJ95" s="33">
        <v>76</v>
      </c>
      <c r="AK95" s="33">
        <v>92</v>
      </c>
      <c r="AL95" s="33">
        <v>84</v>
      </c>
      <c r="AM95" s="33">
        <v>80</v>
      </c>
      <c r="AN95" s="33">
        <v>82</v>
      </c>
      <c r="AO95" s="33">
        <v>84</v>
      </c>
      <c r="AP95" s="33">
        <v>84</v>
      </c>
      <c r="AQ95" s="33">
        <v>88</v>
      </c>
      <c r="AR95" s="33">
        <v>85</v>
      </c>
      <c r="AS95" s="33">
        <v>85</v>
      </c>
      <c r="AT95" s="33">
        <v>88</v>
      </c>
      <c r="AU95" s="33">
        <v>83</v>
      </c>
      <c r="AV95" s="33">
        <v>84</v>
      </c>
      <c r="AW95" s="33">
        <v>95</v>
      </c>
      <c r="AX95" s="33">
        <v>93</v>
      </c>
      <c r="AY95" s="33">
        <v>72</v>
      </c>
      <c r="AZ95" s="33">
        <v>100</v>
      </c>
      <c r="BA95" s="33">
        <v>81</v>
      </c>
      <c r="BB95" s="33">
        <v>57</v>
      </c>
      <c r="BC95" s="33">
        <v>0</v>
      </c>
      <c r="BD95" s="33">
        <v>88</v>
      </c>
      <c r="BE95" s="33">
        <v>87</v>
      </c>
      <c r="BF95" s="33">
        <v>88</v>
      </c>
      <c r="BG95" s="33">
        <v>88</v>
      </c>
      <c r="BH95" s="33">
        <v>100</v>
      </c>
      <c r="BI95" s="33">
        <v>92</v>
      </c>
      <c r="BJ95" s="33">
        <v>81</v>
      </c>
      <c r="BK95" s="33">
        <v>88</v>
      </c>
      <c r="BL95" s="33">
        <v>93</v>
      </c>
      <c r="BM95" s="33">
        <v>88</v>
      </c>
      <c r="BN95" s="33">
        <v>74</v>
      </c>
      <c r="BO95" s="33">
        <v>93</v>
      </c>
      <c r="BP95" s="33">
        <v>91</v>
      </c>
      <c r="BQ95" s="33">
        <v>94</v>
      </c>
      <c r="BR95" s="33">
        <v>88</v>
      </c>
      <c r="BS95" s="33">
        <v>83</v>
      </c>
      <c r="BT95" s="33">
        <v>88</v>
      </c>
      <c r="BU95" s="33">
        <v>86</v>
      </c>
      <c r="BV95" s="33">
        <v>94</v>
      </c>
      <c r="BW95" s="33">
        <v>80</v>
      </c>
      <c r="BX95" s="33">
        <v>87</v>
      </c>
      <c r="BY95" s="33">
        <v>87</v>
      </c>
      <c r="BZ95" s="33">
        <v>82</v>
      </c>
      <c r="CA95" s="33">
        <v>71</v>
      </c>
      <c r="CB95" s="33">
        <v>93</v>
      </c>
      <c r="CC95" s="33">
        <v>77</v>
      </c>
      <c r="CD95" s="33">
        <v>93</v>
      </c>
      <c r="CE95" s="33">
        <v>85</v>
      </c>
      <c r="CF95" s="33">
        <v>82</v>
      </c>
      <c r="CG95" s="34">
        <v>87</v>
      </c>
      <c r="CH95" s="34">
        <v>83</v>
      </c>
      <c r="CI95" s="34">
        <v>77</v>
      </c>
      <c r="CJ95" s="34">
        <v>89</v>
      </c>
      <c r="CK95" s="34">
        <v>88</v>
      </c>
      <c r="CL95" s="34">
        <v>83</v>
      </c>
      <c r="CM95" s="34">
        <v>81</v>
      </c>
      <c r="CN95" s="34">
        <v>86</v>
      </c>
      <c r="CO95" s="34">
        <v>80</v>
      </c>
      <c r="CP95" s="34">
        <v>85</v>
      </c>
      <c r="CQ95" s="34">
        <v>82</v>
      </c>
      <c r="CR95" s="34">
        <v>86</v>
      </c>
      <c r="CS95" s="34">
        <v>83</v>
      </c>
      <c r="CT95" s="34">
        <v>85</v>
      </c>
      <c r="CU95" s="34">
        <v>83</v>
      </c>
      <c r="CV95" s="34">
        <v>84</v>
      </c>
      <c r="CW95" s="34">
        <v>83</v>
      </c>
      <c r="CX95" s="34">
        <v>78</v>
      </c>
      <c r="CY95" s="98">
        <v>81</v>
      </c>
      <c r="CZ95" s="58">
        <v>88</v>
      </c>
      <c r="DA95" s="34">
        <v>85</v>
      </c>
      <c r="DB95" s="34">
        <v>83</v>
      </c>
      <c r="DC95" s="34">
        <v>85</v>
      </c>
      <c r="DD95" s="34">
        <v>78</v>
      </c>
      <c r="DE95" s="34">
        <v>88</v>
      </c>
      <c r="DF95" s="34">
        <v>82</v>
      </c>
      <c r="DG95" s="34">
        <v>88</v>
      </c>
    </row>
    <row r="96" spans="1:111" hidden="1">
      <c r="A96" s="129"/>
      <c r="B96" s="126" t="s">
        <v>844</v>
      </c>
      <c r="C96" s="95"/>
      <c r="D96" s="37"/>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4"/>
      <c r="CH96" s="34"/>
      <c r="CI96" s="34"/>
      <c r="CJ96" s="34"/>
      <c r="CK96" s="34"/>
      <c r="CL96" s="34"/>
      <c r="CM96" s="34"/>
      <c r="CN96" s="34"/>
      <c r="CO96" s="34"/>
      <c r="CP96" s="34"/>
      <c r="CQ96" s="34"/>
      <c r="CR96" s="34"/>
      <c r="CS96" s="34"/>
      <c r="CT96" s="34"/>
      <c r="CU96" s="34"/>
      <c r="CV96" s="34"/>
      <c r="CW96" s="34"/>
      <c r="CX96" s="34"/>
      <c r="CY96" s="98"/>
      <c r="CZ96" s="58"/>
      <c r="DA96" s="34"/>
      <c r="DB96" s="34"/>
      <c r="DC96" s="34"/>
      <c r="DD96" s="34"/>
      <c r="DE96" s="34"/>
      <c r="DF96" s="34"/>
      <c r="DG96" s="34"/>
    </row>
    <row r="97" spans="1:111" hidden="1">
      <c r="A97" s="129"/>
      <c r="B97" s="126" t="s">
        <v>828</v>
      </c>
      <c r="C97" s="95">
        <v>8</v>
      </c>
      <c r="D97" s="37">
        <v>11</v>
      </c>
      <c r="E97" s="33">
        <v>7</v>
      </c>
      <c r="F97" s="33">
        <v>8</v>
      </c>
      <c r="G97" s="33">
        <v>6</v>
      </c>
      <c r="H97" s="33">
        <v>5</v>
      </c>
      <c r="I97" s="33">
        <v>7</v>
      </c>
      <c r="J97" s="33">
        <v>11</v>
      </c>
      <c r="K97" s="33">
        <v>11</v>
      </c>
      <c r="L97" s="33">
        <v>7</v>
      </c>
      <c r="M97" s="33">
        <v>10</v>
      </c>
      <c r="N97" s="33">
        <v>6</v>
      </c>
      <c r="O97" s="33">
        <v>13</v>
      </c>
      <c r="P97" s="33">
        <v>17</v>
      </c>
      <c r="Q97" s="33">
        <v>14</v>
      </c>
      <c r="R97" s="33">
        <v>3</v>
      </c>
      <c r="S97" s="33">
        <v>13</v>
      </c>
      <c r="T97" s="33">
        <v>0</v>
      </c>
      <c r="U97" s="33">
        <v>6</v>
      </c>
      <c r="V97" s="33">
        <v>0</v>
      </c>
      <c r="W97" s="33">
        <v>18</v>
      </c>
      <c r="X97" s="33">
        <v>21</v>
      </c>
      <c r="Y97" s="33">
        <v>4</v>
      </c>
      <c r="Z97" s="33">
        <v>13</v>
      </c>
      <c r="AA97" s="33">
        <v>9</v>
      </c>
      <c r="AB97" s="33">
        <v>11</v>
      </c>
      <c r="AC97" s="33">
        <v>8</v>
      </c>
      <c r="AD97" s="33">
        <v>6</v>
      </c>
      <c r="AE97" s="33">
        <v>0</v>
      </c>
      <c r="AF97" s="33">
        <v>2</v>
      </c>
      <c r="AG97" s="33">
        <v>9</v>
      </c>
      <c r="AH97" s="33">
        <v>8</v>
      </c>
      <c r="AI97" s="33">
        <v>11</v>
      </c>
      <c r="AJ97" s="33">
        <v>10</v>
      </c>
      <c r="AK97" s="33">
        <v>2</v>
      </c>
      <c r="AL97" s="33">
        <v>8</v>
      </c>
      <c r="AM97" s="33">
        <v>9</v>
      </c>
      <c r="AN97" s="33">
        <v>18</v>
      </c>
      <c r="AO97" s="33">
        <v>4</v>
      </c>
      <c r="AP97" s="33">
        <v>8</v>
      </c>
      <c r="AQ97" s="33">
        <v>7</v>
      </c>
      <c r="AR97" s="33">
        <v>15</v>
      </c>
      <c r="AS97" s="33">
        <v>11</v>
      </c>
      <c r="AT97" s="33">
        <v>3</v>
      </c>
      <c r="AU97" s="33">
        <v>10</v>
      </c>
      <c r="AV97" s="33">
        <v>10</v>
      </c>
      <c r="AW97" s="33">
        <v>5</v>
      </c>
      <c r="AX97" s="33">
        <v>7</v>
      </c>
      <c r="AY97" s="33">
        <v>2</v>
      </c>
      <c r="AZ97" s="33">
        <v>20</v>
      </c>
      <c r="BA97" s="33">
        <v>13</v>
      </c>
      <c r="BB97" s="33">
        <v>7</v>
      </c>
      <c r="BC97" s="33">
        <v>6</v>
      </c>
      <c r="BD97" s="33">
        <v>100</v>
      </c>
      <c r="BE97" s="33">
        <v>0</v>
      </c>
      <c r="BF97" s="33">
        <v>0</v>
      </c>
      <c r="BG97" s="33">
        <v>2</v>
      </c>
      <c r="BH97" s="33">
        <v>14</v>
      </c>
      <c r="BI97" s="33">
        <v>0</v>
      </c>
      <c r="BJ97" s="33">
        <v>4</v>
      </c>
      <c r="BK97" s="33">
        <v>0</v>
      </c>
      <c r="BL97" s="33">
        <v>0</v>
      </c>
      <c r="BM97" s="33">
        <v>13</v>
      </c>
      <c r="BN97" s="33">
        <v>10</v>
      </c>
      <c r="BO97" s="33">
        <v>14</v>
      </c>
      <c r="BP97" s="33">
        <v>5</v>
      </c>
      <c r="BQ97" s="33">
        <v>0</v>
      </c>
      <c r="BR97" s="33">
        <v>6</v>
      </c>
      <c r="BS97" s="33">
        <v>12</v>
      </c>
      <c r="BT97" s="33">
        <v>2</v>
      </c>
      <c r="BU97" s="33">
        <v>14</v>
      </c>
      <c r="BV97" s="33">
        <v>0</v>
      </c>
      <c r="BW97" s="33">
        <v>4</v>
      </c>
      <c r="BX97" s="33">
        <v>5</v>
      </c>
      <c r="BY97" s="33">
        <v>17</v>
      </c>
      <c r="BZ97" s="33">
        <v>2</v>
      </c>
      <c r="CA97" s="33">
        <v>6</v>
      </c>
      <c r="CB97" s="33">
        <v>7</v>
      </c>
      <c r="CC97" s="33">
        <v>13</v>
      </c>
      <c r="CD97" s="33">
        <v>7</v>
      </c>
      <c r="CE97" s="33">
        <v>8</v>
      </c>
      <c r="CF97" s="33">
        <v>8</v>
      </c>
      <c r="CG97" s="34">
        <v>9</v>
      </c>
      <c r="CH97" s="34">
        <v>6</v>
      </c>
      <c r="CI97" s="34">
        <v>7</v>
      </c>
      <c r="CJ97" s="34">
        <v>11</v>
      </c>
      <c r="CK97" s="34">
        <v>9</v>
      </c>
      <c r="CL97" s="34">
        <v>9</v>
      </c>
      <c r="CM97" s="34">
        <v>2</v>
      </c>
      <c r="CN97" s="34">
        <v>9</v>
      </c>
      <c r="CO97" s="34">
        <v>8</v>
      </c>
      <c r="CP97" s="34">
        <v>10</v>
      </c>
      <c r="CQ97" s="34">
        <v>6</v>
      </c>
      <c r="CR97" s="34">
        <v>5</v>
      </c>
      <c r="CS97" s="34">
        <v>9</v>
      </c>
      <c r="CT97" s="34">
        <v>10</v>
      </c>
      <c r="CU97" s="34">
        <v>4</v>
      </c>
      <c r="CV97" s="34">
        <v>10</v>
      </c>
      <c r="CW97" s="34">
        <v>9</v>
      </c>
      <c r="CX97" s="34">
        <v>13</v>
      </c>
      <c r="CY97" s="98">
        <v>4</v>
      </c>
      <c r="CZ97" s="58">
        <v>9</v>
      </c>
      <c r="DA97" s="34">
        <v>6</v>
      </c>
      <c r="DB97" s="34">
        <v>9</v>
      </c>
      <c r="DC97" s="34">
        <v>10</v>
      </c>
      <c r="DD97" s="34">
        <v>5</v>
      </c>
      <c r="DE97" s="34">
        <v>6</v>
      </c>
      <c r="DF97" s="34">
        <v>12</v>
      </c>
      <c r="DG97" s="34">
        <v>3</v>
      </c>
    </row>
    <row r="98" spans="1:111" hidden="1">
      <c r="A98" s="129"/>
      <c r="B98" s="126" t="s">
        <v>829</v>
      </c>
      <c r="C98" s="95">
        <v>92</v>
      </c>
      <c r="D98" s="37">
        <v>89</v>
      </c>
      <c r="E98" s="33">
        <v>93</v>
      </c>
      <c r="F98" s="33">
        <v>92</v>
      </c>
      <c r="G98" s="33">
        <v>94</v>
      </c>
      <c r="H98" s="33">
        <v>95</v>
      </c>
      <c r="I98" s="33">
        <v>93</v>
      </c>
      <c r="J98" s="33">
        <v>89</v>
      </c>
      <c r="K98" s="33">
        <v>89</v>
      </c>
      <c r="L98" s="33">
        <v>93</v>
      </c>
      <c r="M98" s="33">
        <v>90</v>
      </c>
      <c r="N98" s="33">
        <v>94</v>
      </c>
      <c r="O98" s="33">
        <v>88</v>
      </c>
      <c r="P98" s="33">
        <v>83</v>
      </c>
      <c r="Q98" s="33">
        <v>86</v>
      </c>
      <c r="R98" s="33">
        <v>97</v>
      </c>
      <c r="S98" s="33">
        <v>87</v>
      </c>
      <c r="T98" s="33">
        <v>100</v>
      </c>
      <c r="U98" s="33">
        <v>94</v>
      </c>
      <c r="V98" s="33">
        <v>100</v>
      </c>
      <c r="W98" s="33">
        <v>82</v>
      </c>
      <c r="X98" s="33">
        <v>79</v>
      </c>
      <c r="Y98" s="33">
        <v>96</v>
      </c>
      <c r="Z98" s="33">
        <v>87</v>
      </c>
      <c r="AA98" s="33">
        <v>91</v>
      </c>
      <c r="AB98" s="33">
        <v>89</v>
      </c>
      <c r="AC98" s="33">
        <v>92</v>
      </c>
      <c r="AD98" s="33">
        <v>94</v>
      </c>
      <c r="AE98" s="33">
        <v>100</v>
      </c>
      <c r="AF98" s="33">
        <v>98</v>
      </c>
      <c r="AG98" s="33">
        <v>91</v>
      </c>
      <c r="AH98" s="33">
        <v>92</v>
      </c>
      <c r="AI98" s="33">
        <v>89</v>
      </c>
      <c r="AJ98" s="33">
        <v>90</v>
      </c>
      <c r="AK98" s="33">
        <v>98</v>
      </c>
      <c r="AL98" s="33">
        <v>92</v>
      </c>
      <c r="AM98" s="33">
        <v>91</v>
      </c>
      <c r="AN98" s="33">
        <v>82</v>
      </c>
      <c r="AO98" s="33">
        <v>96</v>
      </c>
      <c r="AP98" s="33">
        <v>92</v>
      </c>
      <c r="AQ98" s="33">
        <v>93</v>
      </c>
      <c r="AR98" s="33">
        <v>85</v>
      </c>
      <c r="AS98" s="33">
        <v>89</v>
      </c>
      <c r="AT98" s="33">
        <v>97</v>
      </c>
      <c r="AU98" s="33">
        <v>90</v>
      </c>
      <c r="AV98" s="33">
        <v>90</v>
      </c>
      <c r="AW98" s="33">
        <v>95</v>
      </c>
      <c r="AX98" s="33">
        <v>93</v>
      </c>
      <c r="AY98" s="33">
        <v>98</v>
      </c>
      <c r="AZ98" s="33">
        <v>80</v>
      </c>
      <c r="BA98" s="33">
        <v>88</v>
      </c>
      <c r="BB98" s="33">
        <v>93</v>
      </c>
      <c r="BC98" s="33">
        <v>94</v>
      </c>
      <c r="BD98" s="33">
        <v>0</v>
      </c>
      <c r="BE98" s="33">
        <v>100</v>
      </c>
      <c r="BF98" s="33">
        <v>100</v>
      </c>
      <c r="BG98" s="33">
        <v>98</v>
      </c>
      <c r="BH98" s="33">
        <v>86</v>
      </c>
      <c r="BI98" s="33">
        <v>100</v>
      </c>
      <c r="BJ98" s="33">
        <v>96</v>
      </c>
      <c r="BK98" s="33">
        <v>100</v>
      </c>
      <c r="BL98" s="33">
        <v>100</v>
      </c>
      <c r="BM98" s="33">
        <v>88</v>
      </c>
      <c r="BN98" s="33">
        <v>90</v>
      </c>
      <c r="BO98" s="33">
        <v>86</v>
      </c>
      <c r="BP98" s="33">
        <v>95</v>
      </c>
      <c r="BQ98" s="33">
        <v>100</v>
      </c>
      <c r="BR98" s="33">
        <v>94</v>
      </c>
      <c r="BS98" s="33">
        <v>88</v>
      </c>
      <c r="BT98" s="33">
        <v>98</v>
      </c>
      <c r="BU98" s="33">
        <v>86</v>
      </c>
      <c r="BV98" s="33">
        <v>100</v>
      </c>
      <c r="BW98" s="33">
        <v>96</v>
      </c>
      <c r="BX98" s="33">
        <v>95</v>
      </c>
      <c r="BY98" s="33">
        <v>83</v>
      </c>
      <c r="BZ98" s="33">
        <v>98</v>
      </c>
      <c r="CA98" s="33">
        <v>94</v>
      </c>
      <c r="CB98" s="33">
        <v>93</v>
      </c>
      <c r="CC98" s="33">
        <v>87</v>
      </c>
      <c r="CD98" s="33">
        <v>93</v>
      </c>
      <c r="CE98" s="33">
        <v>92</v>
      </c>
      <c r="CF98" s="33">
        <v>92</v>
      </c>
      <c r="CG98" s="34">
        <v>91</v>
      </c>
      <c r="CH98" s="34">
        <v>94</v>
      </c>
      <c r="CI98" s="34">
        <v>93</v>
      </c>
      <c r="CJ98" s="34">
        <v>89</v>
      </c>
      <c r="CK98" s="34">
        <v>91</v>
      </c>
      <c r="CL98" s="34">
        <v>91</v>
      </c>
      <c r="CM98" s="34">
        <v>98</v>
      </c>
      <c r="CN98" s="34">
        <v>92</v>
      </c>
      <c r="CO98" s="34">
        <v>92</v>
      </c>
      <c r="CP98" s="34">
        <v>90</v>
      </c>
      <c r="CQ98" s="34">
        <v>94</v>
      </c>
      <c r="CR98" s="34">
        <v>95</v>
      </c>
      <c r="CS98" s="34">
        <v>91</v>
      </c>
      <c r="CT98" s="34">
        <v>90</v>
      </c>
      <c r="CU98" s="34">
        <v>96</v>
      </c>
      <c r="CV98" s="34">
        <v>90</v>
      </c>
      <c r="CW98" s="34">
        <v>91</v>
      </c>
      <c r="CX98" s="34">
        <v>87</v>
      </c>
      <c r="CY98" s="98">
        <v>96</v>
      </c>
      <c r="CZ98" s="58">
        <v>91</v>
      </c>
      <c r="DA98" s="34">
        <v>94</v>
      </c>
      <c r="DB98" s="34">
        <v>91</v>
      </c>
      <c r="DC98" s="34">
        <v>90</v>
      </c>
      <c r="DD98" s="34">
        <v>95</v>
      </c>
      <c r="DE98" s="34">
        <v>94</v>
      </c>
      <c r="DF98" s="34">
        <v>88</v>
      </c>
      <c r="DG98" s="34">
        <v>98</v>
      </c>
    </row>
    <row r="99" spans="1:111" hidden="1">
      <c r="A99" s="129"/>
      <c r="B99" s="126" t="s">
        <v>845</v>
      </c>
      <c r="C99" s="95"/>
      <c r="D99" s="37"/>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4"/>
      <c r="CH99" s="34"/>
      <c r="CI99" s="34"/>
      <c r="CJ99" s="34"/>
      <c r="CK99" s="34"/>
      <c r="CL99" s="34"/>
      <c r="CM99" s="34"/>
      <c r="CN99" s="34"/>
      <c r="CO99" s="34"/>
      <c r="CP99" s="34"/>
      <c r="CQ99" s="34"/>
      <c r="CR99" s="34"/>
      <c r="CS99" s="34"/>
      <c r="CT99" s="34"/>
      <c r="CU99" s="34"/>
      <c r="CV99" s="34"/>
      <c r="CW99" s="34"/>
      <c r="CX99" s="34"/>
      <c r="CY99" s="98"/>
      <c r="CZ99" s="58"/>
      <c r="DA99" s="34"/>
      <c r="DB99" s="34"/>
      <c r="DC99" s="34"/>
      <c r="DD99" s="34"/>
      <c r="DE99" s="34"/>
      <c r="DF99" s="34"/>
      <c r="DG99" s="34"/>
    </row>
    <row r="100" spans="1:111" hidden="1">
      <c r="A100" s="129"/>
      <c r="B100" s="126" t="s">
        <v>828</v>
      </c>
      <c r="C100" s="95">
        <v>18</v>
      </c>
      <c r="D100" s="37">
        <v>13</v>
      </c>
      <c r="E100" s="33">
        <v>20</v>
      </c>
      <c r="F100" s="33">
        <v>15</v>
      </c>
      <c r="G100" s="33">
        <v>11</v>
      </c>
      <c r="H100" s="33">
        <v>25</v>
      </c>
      <c r="I100" s="33">
        <v>18</v>
      </c>
      <c r="J100" s="33">
        <v>14</v>
      </c>
      <c r="K100" s="33">
        <v>22</v>
      </c>
      <c r="L100" s="33">
        <v>18</v>
      </c>
      <c r="M100" s="33">
        <v>20</v>
      </c>
      <c r="N100" s="33">
        <v>22</v>
      </c>
      <c r="O100" s="33">
        <v>0</v>
      </c>
      <c r="P100" s="33">
        <v>6</v>
      </c>
      <c r="Q100" s="33">
        <v>27</v>
      </c>
      <c r="R100" s="33">
        <v>23</v>
      </c>
      <c r="S100" s="33">
        <v>17</v>
      </c>
      <c r="T100" s="33">
        <v>29</v>
      </c>
      <c r="U100" s="33">
        <v>6</v>
      </c>
      <c r="V100" s="33">
        <v>12</v>
      </c>
      <c r="W100" s="33">
        <v>9</v>
      </c>
      <c r="X100" s="33">
        <v>21</v>
      </c>
      <c r="Y100" s="33">
        <v>16</v>
      </c>
      <c r="Z100" s="33">
        <v>18</v>
      </c>
      <c r="AA100" s="33">
        <v>14</v>
      </c>
      <c r="AB100" s="33">
        <v>11</v>
      </c>
      <c r="AC100" s="33">
        <v>22</v>
      </c>
      <c r="AD100" s="33">
        <v>19</v>
      </c>
      <c r="AE100" s="33">
        <v>50</v>
      </c>
      <c r="AF100" s="33">
        <v>8</v>
      </c>
      <c r="AG100" s="33">
        <v>25</v>
      </c>
      <c r="AH100" s="33">
        <v>24</v>
      </c>
      <c r="AI100" s="33">
        <v>17</v>
      </c>
      <c r="AJ100" s="33">
        <v>10</v>
      </c>
      <c r="AK100" s="33">
        <v>13</v>
      </c>
      <c r="AL100" s="33">
        <v>19</v>
      </c>
      <c r="AM100" s="33">
        <v>20</v>
      </c>
      <c r="AN100" s="33">
        <v>18</v>
      </c>
      <c r="AO100" s="33">
        <v>16</v>
      </c>
      <c r="AP100" s="33">
        <v>18</v>
      </c>
      <c r="AQ100" s="33">
        <v>17</v>
      </c>
      <c r="AR100" s="33">
        <v>25</v>
      </c>
      <c r="AS100" s="33">
        <v>17</v>
      </c>
      <c r="AT100" s="33">
        <v>24</v>
      </c>
      <c r="AU100" s="33">
        <v>13</v>
      </c>
      <c r="AV100" s="33">
        <v>13</v>
      </c>
      <c r="AW100" s="33">
        <v>10</v>
      </c>
      <c r="AX100" s="33">
        <v>7</v>
      </c>
      <c r="AY100" s="33">
        <v>25</v>
      </c>
      <c r="AZ100" s="33">
        <v>10</v>
      </c>
      <c r="BA100" s="33">
        <v>19</v>
      </c>
      <c r="BB100" s="33">
        <v>14</v>
      </c>
      <c r="BC100" s="33">
        <v>14</v>
      </c>
      <c r="BD100" s="33">
        <v>0</v>
      </c>
      <c r="BE100" s="33">
        <v>100</v>
      </c>
      <c r="BF100" s="33">
        <v>13</v>
      </c>
      <c r="BG100" s="33">
        <v>14</v>
      </c>
      <c r="BH100" s="33">
        <v>7</v>
      </c>
      <c r="BI100" s="33">
        <v>23</v>
      </c>
      <c r="BJ100" s="33">
        <v>15</v>
      </c>
      <c r="BK100" s="33">
        <v>12</v>
      </c>
      <c r="BL100" s="33">
        <v>14</v>
      </c>
      <c r="BM100" s="33">
        <v>13</v>
      </c>
      <c r="BN100" s="33">
        <v>10</v>
      </c>
      <c r="BO100" s="33">
        <v>11</v>
      </c>
      <c r="BP100" s="33">
        <v>11</v>
      </c>
      <c r="BQ100" s="33">
        <v>18</v>
      </c>
      <c r="BR100" s="33">
        <v>25</v>
      </c>
      <c r="BS100" s="33">
        <v>12</v>
      </c>
      <c r="BT100" s="33">
        <v>25</v>
      </c>
      <c r="BU100" s="33">
        <v>18</v>
      </c>
      <c r="BV100" s="33">
        <v>22</v>
      </c>
      <c r="BW100" s="33">
        <v>26</v>
      </c>
      <c r="BX100" s="33">
        <v>14</v>
      </c>
      <c r="BY100" s="33">
        <v>15</v>
      </c>
      <c r="BZ100" s="33">
        <v>18</v>
      </c>
      <c r="CA100" s="33">
        <v>18</v>
      </c>
      <c r="CB100" s="33">
        <v>21</v>
      </c>
      <c r="CC100" s="33">
        <v>25</v>
      </c>
      <c r="CD100" s="33">
        <v>7</v>
      </c>
      <c r="CE100" s="33">
        <v>18</v>
      </c>
      <c r="CF100" s="33">
        <v>20</v>
      </c>
      <c r="CG100" s="34">
        <v>16</v>
      </c>
      <c r="CH100" s="34">
        <v>17</v>
      </c>
      <c r="CI100" s="34">
        <v>23</v>
      </c>
      <c r="CJ100" s="34">
        <v>14</v>
      </c>
      <c r="CK100" s="34">
        <v>15</v>
      </c>
      <c r="CL100" s="34">
        <v>16</v>
      </c>
      <c r="CM100" s="34">
        <v>27</v>
      </c>
      <c r="CN100" s="34">
        <v>17</v>
      </c>
      <c r="CO100" s="34">
        <v>20</v>
      </c>
      <c r="CP100" s="34">
        <v>15</v>
      </c>
      <c r="CQ100" s="34">
        <v>20</v>
      </c>
      <c r="CR100" s="34">
        <v>19</v>
      </c>
      <c r="CS100" s="34">
        <v>9</v>
      </c>
      <c r="CT100" s="34">
        <v>22</v>
      </c>
      <c r="CU100" s="34">
        <v>18</v>
      </c>
      <c r="CV100" s="34">
        <v>20</v>
      </c>
      <c r="CW100" s="34">
        <v>9</v>
      </c>
      <c r="CX100" s="34">
        <v>20</v>
      </c>
      <c r="CY100" s="98">
        <v>21</v>
      </c>
      <c r="CZ100" s="58">
        <v>20</v>
      </c>
      <c r="DA100" s="34">
        <v>17</v>
      </c>
      <c r="DB100" s="34">
        <v>9</v>
      </c>
      <c r="DC100" s="34">
        <v>22</v>
      </c>
      <c r="DD100" s="34">
        <v>11</v>
      </c>
      <c r="DE100" s="34">
        <v>15</v>
      </c>
      <c r="DF100" s="34">
        <v>23</v>
      </c>
      <c r="DG100" s="34">
        <v>25</v>
      </c>
    </row>
    <row r="101" spans="1:111" hidden="1">
      <c r="A101" s="129"/>
      <c r="B101" s="126" t="s">
        <v>829</v>
      </c>
      <c r="C101" s="95">
        <v>82</v>
      </c>
      <c r="D101" s="37">
        <v>87</v>
      </c>
      <c r="E101" s="33">
        <v>80</v>
      </c>
      <c r="F101" s="33">
        <v>85</v>
      </c>
      <c r="G101" s="33">
        <v>89</v>
      </c>
      <c r="H101" s="33">
        <v>75</v>
      </c>
      <c r="I101" s="33">
        <v>82</v>
      </c>
      <c r="J101" s="33">
        <v>86</v>
      </c>
      <c r="K101" s="33">
        <v>78</v>
      </c>
      <c r="L101" s="33">
        <v>82</v>
      </c>
      <c r="M101" s="33">
        <v>80</v>
      </c>
      <c r="N101" s="33">
        <v>78</v>
      </c>
      <c r="O101" s="33">
        <v>100</v>
      </c>
      <c r="P101" s="33">
        <v>94</v>
      </c>
      <c r="Q101" s="33">
        <v>73</v>
      </c>
      <c r="R101" s="33">
        <v>77</v>
      </c>
      <c r="S101" s="33">
        <v>83</v>
      </c>
      <c r="T101" s="33">
        <v>71</v>
      </c>
      <c r="U101" s="33">
        <v>94</v>
      </c>
      <c r="V101" s="33">
        <v>88</v>
      </c>
      <c r="W101" s="33">
        <v>91</v>
      </c>
      <c r="X101" s="33">
        <v>79</v>
      </c>
      <c r="Y101" s="33">
        <v>84</v>
      </c>
      <c r="Z101" s="33">
        <v>82</v>
      </c>
      <c r="AA101" s="33">
        <v>86</v>
      </c>
      <c r="AB101" s="33">
        <v>89</v>
      </c>
      <c r="AC101" s="33">
        <v>78</v>
      </c>
      <c r="AD101" s="33">
        <v>81</v>
      </c>
      <c r="AE101" s="33">
        <v>50</v>
      </c>
      <c r="AF101" s="33">
        <v>92</v>
      </c>
      <c r="AG101" s="33">
        <v>75</v>
      </c>
      <c r="AH101" s="33">
        <v>76</v>
      </c>
      <c r="AI101" s="33">
        <v>83</v>
      </c>
      <c r="AJ101" s="33">
        <v>90</v>
      </c>
      <c r="AK101" s="33">
        <v>88</v>
      </c>
      <c r="AL101" s="33">
        <v>81</v>
      </c>
      <c r="AM101" s="33">
        <v>80</v>
      </c>
      <c r="AN101" s="33">
        <v>82</v>
      </c>
      <c r="AO101" s="33">
        <v>84</v>
      </c>
      <c r="AP101" s="33">
        <v>82</v>
      </c>
      <c r="AQ101" s="33">
        <v>83</v>
      </c>
      <c r="AR101" s="33">
        <v>75</v>
      </c>
      <c r="AS101" s="33">
        <v>83</v>
      </c>
      <c r="AT101" s="33">
        <v>76</v>
      </c>
      <c r="AU101" s="33">
        <v>87</v>
      </c>
      <c r="AV101" s="33">
        <v>87</v>
      </c>
      <c r="AW101" s="33">
        <v>90</v>
      </c>
      <c r="AX101" s="33">
        <v>93</v>
      </c>
      <c r="AY101" s="33">
        <v>75</v>
      </c>
      <c r="AZ101" s="33">
        <v>90</v>
      </c>
      <c r="BA101" s="33">
        <v>81</v>
      </c>
      <c r="BB101" s="33">
        <v>86</v>
      </c>
      <c r="BC101" s="33">
        <v>86</v>
      </c>
      <c r="BD101" s="33">
        <v>100</v>
      </c>
      <c r="BE101" s="33">
        <v>0</v>
      </c>
      <c r="BF101" s="33">
        <v>88</v>
      </c>
      <c r="BG101" s="33">
        <v>86</v>
      </c>
      <c r="BH101" s="33">
        <v>93</v>
      </c>
      <c r="BI101" s="33">
        <v>77</v>
      </c>
      <c r="BJ101" s="33">
        <v>85</v>
      </c>
      <c r="BK101" s="33">
        <v>88</v>
      </c>
      <c r="BL101" s="33">
        <v>86</v>
      </c>
      <c r="BM101" s="33">
        <v>88</v>
      </c>
      <c r="BN101" s="33">
        <v>90</v>
      </c>
      <c r="BO101" s="33">
        <v>89</v>
      </c>
      <c r="BP101" s="33">
        <v>89</v>
      </c>
      <c r="BQ101" s="33">
        <v>82</v>
      </c>
      <c r="BR101" s="33">
        <v>75</v>
      </c>
      <c r="BS101" s="33">
        <v>88</v>
      </c>
      <c r="BT101" s="33">
        <v>75</v>
      </c>
      <c r="BU101" s="33">
        <v>82</v>
      </c>
      <c r="BV101" s="33">
        <v>78</v>
      </c>
      <c r="BW101" s="33">
        <v>74</v>
      </c>
      <c r="BX101" s="33">
        <v>86</v>
      </c>
      <c r="BY101" s="33">
        <v>85</v>
      </c>
      <c r="BZ101" s="33">
        <v>82</v>
      </c>
      <c r="CA101" s="33">
        <v>82</v>
      </c>
      <c r="CB101" s="33">
        <v>79</v>
      </c>
      <c r="CC101" s="33">
        <v>75</v>
      </c>
      <c r="CD101" s="33">
        <v>93</v>
      </c>
      <c r="CE101" s="33">
        <v>82</v>
      </c>
      <c r="CF101" s="33">
        <v>80</v>
      </c>
      <c r="CG101" s="34">
        <v>84</v>
      </c>
      <c r="CH101" s="34">
        <v>83</v>
      </c>
      <c r="CI101" s="34">
        <v>77</v>
      </c>
      <c r="CJ101" s="34">
        <v>86</v>
      </c>
      <c r="CK101" s="34">
        <v>85</v>
      </c>
      <c r="CL101" s="34">
        <v>84</v>
      </c>
      <c r="CM101" s="34">
        <v>73</v>
      </c>
      <c r="CN101" s="34">
        <v>84</v>
      </c>
      <c r="CO101" s="34">
        <v>80</v>
      </c>
      <c r="CP101" s="34">
        <v>85</v>
      </c>
      <c r="CQ101" s="34">
        <v>80</v>
      </c>
      <c r="CR101" s="34">
        <v>81</v>
      </c>
      <c r="CS101" s="34">
        <v>91</v>
      </c>
      <c r="CT101" s="34">
        <v>78</v>
      </c>
      <c r="CU101" s="34">
        <v>82</v>
      </c>
      <c r="CV101" s="34">
        <v>80</v>
      </c>
      <c r="CW101" s="34">
        <v>91</v>
      </c>
      <c r="CX101" s="34">
        <v>80</v>
      </c>
      <c r="CY101" s="98">
        <v>79</v>
      </c>
      <c r="CZ101" s="58">
        <v>80</v>
      </c>
      <c r="DA101" s="34">
        <v>83</v>
      </c>
      <c r="DB101" s="34">
        <v>91</v>
      </c>
      <c r="DC101" s="34">
        <v>78</v>
      </c>
      <c r="DD101" s="34">
        <v>89</v>
      </c>
      <c r="DE101" s="34">
        <v>85</v>
      </c>
      <c r="DF101" s="34">
        <v>77</v>
      </c>
      <c r="DG101" s="34">
        <v>75</v>
      </c>
    </row>
    <row r="102" spans="1:111" hidden="1">
      <c r="A102" s="129"/>
      <c r="B102" s="126" t="s">
        <v>846</v>
      </c>
      <c r="C102" s="95"/>
      <c r="D102" s="37"/>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4"/>
      <c r="CH102" s="34"/>
      <c r="CI102" s="34"/>
      <c r="CJ102" s="34"/>
      <c r="CK102" s="34"/>
      <c r="CL102" s="34"/>
      <c r="CM102" s="34"/>
      <c r="CN102" s="34"/>
      <c r="CO102" s="34"/>
      <c r="CP102" s="34"/>
      <c r="CQ102" s="34"/>
      <c r="CR102" s="34"/>
      <c r="CS102" s="34"/>
      <c r="CT102" s="34"/>
      <c r="CU102" s="34"/>
      <c r="CV102" s="34"/>
      <c r="CW102" s="34"/>
      <c r="CX102" s="34"/>
      <c r="CY102" s="98"/>
      <c r="CZ102" s="58"/>
      <c r="DA102" s="34"/>
      <c r="DB102" s="34"/>
      <c r="DC102" s="34"/>
      <c r="DD102" s="34"/>
      <c r="DE102" s="34"/>
      <c r="DF102" s="34"/>
      <c r="DG102" s="34"/>
    </row>
    <row r="103" spans="1:111" hidden="1">
      <c r="A103" s="129"/>
      <c r="B103" s="126" t="s">
        <v>828</v>
      </c>
      <c r="C103" s="95">
        <v>3</v>
      </c>
      <c r="D103" s="37">
        <v>3</v>
      </c>
      <c r="E103" s="33">
        <v>2</v>
      </c>
      <c r="F103" s="33">
        <v>4</v>
      </c>
      <c r="G103" s="33">
        <v>2</v>
      </c>
      <c r="H103" s="33">
        <v>5</v>
      </c>
      <c r="I103" s="33">
        <v>4</v>
      </c>
      <c r="J103" s="33">
        <v>0</v>
      </c>
      <c r="K103" s="33">
        <v>1</v>
      </c>
      <c r="L103" s="33">
        <v>3</v>
      </c>
      <c r="M103" s="33">
        <v>3</v>
      </c>
      <c r="N103" s="33">
        <v>0</v>
      </c>
      <c r="O103" s="33">
        <v>13</v>
      </c>
      <c r="P103" s="33">
        <v>0</v>
      </c>
      <c r="Q103" s="33">
        <v>5</v>
      </c>
      <c r="R103" s="33">
        <v>3</v>
      </c>
      <c r="S103" s="33">
        <v>4</v>
      </c>
      <c r="T103" s="33">
        <v>5</v>
      </c>
      <c r="U103" s="33">
        <v>11</v>
      </c>
      <c r="V103" s="33">
        <v>0</v>
      </c>
      <c r="W103" s="33">
        <v>5</v>
      </c>
      <c r="X103" s="33">
        <v>0</v>
      </c>
      <c r="Y103" s="33">
        <v>0</v>
      </c>
      <c r="Z103" s="33">
        <v>1</v>
      </c>
      <c r="AA103" s="33">
        <v>3</v>
      </c>
      <c r="AB103" s="33">
        <v>0</v>
      </c>
      <c r="AC103" s="33">
        <v>2</v>
      </c>
      <c r="AD103" s="33">
        <v>3</v>
      </c>
      <c r="AE103" s="33">
        <v>0</v>
      </c>
      <c r="AF103" s="33">
        <v>2</v>
      </c>
      <c r="AG103" s="33">
        <v>2</v>
      </c>
      <c r="AH103" s="33">
        <v>4</v>
      </c>
      <c r="AI103" s="33">
        <v>5</v>
      </c>
      <c r="AJ103" s="33">
        <v>0</v>
      </c>
      <c r="AK103" s="33">
        <v>0</v>
      </c>
      <c r="AL103" s="33">
        <v>4</v>
      </c>
      <c r="AM103" s="33">
        <v>2</v>
      </c>
      <c r="AN103" s="33">
        <v>4</v>
      </c>
      <c r="AO103" s="33">
        <v>4</v>
      </c>
      <c r="AP103" s="33">
        <v>3</v>
      </c>
      <c r="AQ103" s="33">
        <v>3</v>
      </c>
      <c r="AR103" s="33">
        <v>5</v>
      </c>
      <c r="AS103" s="33">
        <v>2</v>
      </c>
      <c r="AT103" s="33">
        <v>0</v>
      </c>
      <c r="AU103" s="33">
        <v>2</v>
      </c>
      <c r="AV103" s="33">
        <v>0</v>
      </c>
      <c r="AW103" s="33">
        <v>0</v>
      </c>
      <c r="AX103" s="33">
        <v>17</v>
      </c>
      <c r="AY103" s="33">
        <v>1</v>
      </c>
      <c r="AZ103" s="33">
        <v>2</v>
      </c>
      <c r="BA103" s="33">
        <v>0</v>
      </c>
      <c r="BB103" s="33">
        <v>7</v>
      </c>
      <c r="BC103" s="33">
        <v>2</v>
      </c>
      <c r="BD103" s="33">
        <v>0</v>
      </c>
      <c r="BE103" s="33">
        <v>2</v>
      </c>
      <c r="BF103" s="33">
        <v>100</v>
      </c>
      <c r="BG103" s="33">
        <v>3</v>
      </c>
      <c r="BH103" s="33">
        <v>7</v>
      </c>
      <c r="BI103" s="33">
        <v>8</v>
      </c>
      <c r="BJ103" s="33">
        <v>4</v>
      </c>
      <c r="BK103" s="33">
        <v>6</v>
      </c>
      <c r="BL103" s="33">
        <v>7</v>
      </c>
      <c r="BM103" s="33">
        <v>13</v>
      </c>
      <c r="BN103" s="33">
        <v>3</v>
      </c>
      <c r="BO103" s="33">
        <v>4</v>
      </c>
      <c r="BP103" s="33">
        <v>4</v>
      </c>
      <c r="BQ103" s="33">
        <v>6</v>
      </c>
      <c r="BR103" s="33">
        <v>3</v>
      </c>
      <c r="BS103" s="33">
        <v>4</v>
      </c>
      <c r="BT103" s="33">
        <v>0</v>
      </c>
      <c r="BU103" s="33">
        <v>5</v>
      </c>
      <c r="BV103" s="33">
        <v>0</v>
      </c>
      <c r="BW103" s="33">
        <v>2</v>
      </c>
      <c r="BX103" s="33">
        <v>2</v>
      </c>
      <c r="BY103" s="33">
        <v>4</v>
      </c>
      <c r="BZ103" s="33">
        <v>6</v>
      </c>
      <c r="CA103" s="33">
        <v>6</v>
      </c>
      <c r="CB103" s="33">
        <v>0</v>
      </c>
      <c r="CC103" s="33">
        <v>0</v>
      </c>
      <c r="CD103" s="33">
        <v>0</v>
      </c>
      <c r="CE103" s="33">
        <v>5</v>
      </c>
      <c r="CF103" s="33">
        <v>1</v>
      </c>
      <c r="CG103" s="34">
        <v>3</v>
      </c>
      <c r="CH103" s="34">
        <v>3</v>
      </c>
      <c r="CI103" s="34">
        <v>2</v>
      </c>
      <c r="CJ103" s="34">
        <v>3</v>
      </c>
      <c r="CK103" s="34">
        <v>4</v>
      </c>
      <c r="CL103" s="34">
        <v>3</v>
      </c>
      <c r="CM103" s="34">
        <v>0</v>
      </c>
      <c r="CN103" s="34">
        <v>4</v>
      </c>
      <c r="CO103" s="34">
        <v>1</v>
      </c>
      <c r="CP103" s="34">
        <v>3</v>
      </c>
      <c r="CQ103" s="34">
        <v>4</v>
      </c>
      <c r="CR103" s="34">
        <v>0</v>
      </c>
      <c r="CS103" s="34">
        <v>4</v>
      </c>
      <c r="CT103" s="34">
        <v>0</v>
      </c>
      <c r="CU103" s="34">
        <v>4</v>
      </c>
      <c r="CV103" s="34">
        <v>2</v>
      </c>
      <c r="CW103" s="34">
        <v>4</v>
      </c>
      <c r="CX103" s="34">
        <v>0</v>
      </c>
      <c r="CY103" s="98">
        <v>2</v>
      </c>
      <c r="CZ103" s="58">
        <v>2</v>
      </c>
      <c r="DA103" s="34">
        <v>6</v>
      </c>
      <c r="DB103" s="34">
        <v>4</v>
      </c>
      <c r="DC103" s="34">
        <v>0</v>
      </c>
      <c r="DD103" s="34">
        <v>8</v>
      </c>
      <c r="DE103" s="34">
        <v>2</v>
      </c>
      <c r="DF103" s="34">
        <v>2</v>
      </c>
      <c r="DG103" s="34">
        <v>0</v>
      </c>
    </row>
    <row r="104" spans="1:111" hidden="1">
      <c r="A104" s="129"/>
      <c r="B104" s="126" t="s">
        <v>829</v>
      </c>
      <c r="C104" s="95">
        <v>97</v>
      </c>
      <c r="D104" s="37">
        <v>97</v>
      </c>
      <c r="E104" s="33">
        <v>98</v>
      </c>
      <c r="F104" s="33">
        <v>96</v>
      </c>
      <c r="G104" s="33">
        <v>98</v>
      </c>
      <c r="H104" s="33">
        <v>95</v>
      </c>
      <c r="I104" s="33">
        <v>96</v>
      </c>
      <c r="J104" s="33">
        <v>100</v>
      </c>
      <c r="K104" s="33">
        <v>99</v>
      </c>
      <c r="L104" s="33">
        <v>97</v>
      </c>
      <c r="M104" s="33">
        <v>98</v>
      </c>
      <c r="N104" s="33">
        <v>100</v>
      </c>
      <c r="O104" s="33">
        <v>88</v>
      </c>
      <c r="P104" s="33">
        <v>100</v>
      </c>
      <c r="Q104" s="33">
        <v>95</v>
      </c>
      <c r="R104" s="33">
        <v>97</v>
      </c>
      <c r="S104" s="33">
        <v>96</v>
      </c>
      <c r="T104" s="33">
        <v>95</v>
      </c>
      <c r="U104" s="33">
        <v>89</v>
      </c>
      <c r="V104" s="33">
        <v>100</v>
      </c>
      <c r="W104" s="33">
        <v>95</v>
      </c>
      <c r="X104" s="33">
        <v>100</v>
      </c>
      <c r="Y104" s="33">
        <v>100</v>
      </c>
      <c r="Z104" s="33">
        <v>99</v>
      </c>
      <c r="AA104" s="33">
        <v>97</v>
      </c>
      <c r="AB104" s="33">
        <v>100</v>
      </c>
      <c r="AC104" s="33">
        <v>98</v>
      </c>
      <c r="AD104" s="33">
        <v>97</v>
      </c>
      <c r="AE104" s="33">
        <v>100</v>
      </c>
      <c r="AF104" s="33">
        <v>98</v>
      </c>
      <c r="AG104" s="33">
        <v>98</v>
      </c>
      <c r="AH104" s="33">
        <v>96</v>
      </c>
      <c r="AI104" s="33">
        <v>95</v>
      </c>
      <c r="AJ104" s="33">
        <v>100</v>
      </c>
      <c r="AK104" s="33">
        <v>100</v>
      </c>
      <c r="AL104" s="33">
        <v>96</v>
      </c>
      <c r="AM104" s="33">
        <v>98</v>
      </c>
      <c r="AN104" s="33">
        <v>96</v>
      </c>
      <c r="AO104" s="33">
        <v>96</v>
      </c>
      <c r="AP104" s="33">
        <v>97</v>
      </c>
      <c r="AQ104" s="33">
        <v>97</v>
      </c>
      <c r="AR104" s="33">
        <v>95</v>
      </c>
      <c r="AS104" s="33">
        <v>98</v>
      </c>
      <c r="AT104" s="33">
        <v>100</v>
      </c>
      <c r="AU104" s="33">
        <v>98</v>
      </c>
      <c r="AV104" s="33">
        <v>100</v>
      </c>
      <c r="AW104" s="33">
        <v>100</v>
      </c>
      <c r="AX104" s="33">
        <v>83</v>
      </c>
      <c r="AY104" s="33">
        <v>99</v>
      </c>
      <c r="AZ104" s="33">
        <v>98</v>
      </c>
      <c r="BA104" s="33">
        <v>100</v>
      </c>
      <c r="BB104" s="33">
        <v>93</v>
      </c>
      <c r="BC104" s="33">
        <v>98</v>
      </c>
      <c r="BD104" s="33">
        <v>100</v>
      </c>
      <c r="BE104" s="33">
        <v>98</v>
      </c>
      <c r="BF104" s="33">
        <v>0</v>
      </c>
      <c r="BG104" s="33">
        <v>97</v>
      </c>
      <c r="BH104" s="33">
        <v>93</v>
      </c>
      <c r="BI104" s="33">
        <v>92</v>
      </c>
      <c r="BJ104" s="33">
        <v>96</v>
      </c>
      <c r="BK104" s="33">
        <v>94</v>
      </c>
      <c r="BL104" s="33">
        <v>93</v>
      </c>
      <c r="BM104" s="33">
        <v>88</v>
      </c>
      <c r="BN104" s="33">
        <v>97</v>
      </c>
      <c r="BO104" s="33">
        <v>96</v>
      </c>
      <c r="BP104" s="33">
        <v>96</v>
      </c>
      <c r="BQ104" s="33">
        <v>94</v>
      </c>
      <c r="BR104" s="33">
        <v>97</v>
      </c>
      <c r="BS104" s="33">
        <v>96</v>
      </c>
      <c r="BT104" s="33">
        <v>100</v>
      </c>
      <c r="BU104" s="33">
        <v>95</v>
      </c>
      <c r="BV104" s="33">
        <v>100</v>
      </c>
      <c r="BW104" s="33">
        <v>98</v>
      </c>
      <c r="BX104" s="33">
        <v>98</v>
      </c>
      <c r="BY104" s="33">
        <v>96</v>
      </c>
      <c r="BZ104" s="33">
        <v>94</v>
      </c>
      <c r="CA104" s="33">
        <v>94</v>
      </c>
      <c r="CB104" s="33">
        <v>100</v>
      </c>
      <c r="CC104" s="33">
        <v>100</v>
      </c>
      <c r="CD104" s="33">
        <v>100</v>
      </c>
      <c r="CE104" s="33">
        <v>95</v>
      </c>
      <c r="CF104" s="33">
        <v>99</v>
      </c>
      <c r="CG104" s="34">
        <v>97</v>
      </c>
      <c r="CH104" s="34">
        <v>97</v>
      </c>
      <c r="CI104" s="34">
        <v>98</v>
      </c>
      <c r="CJ104" s="34">
        <v>97</v>
      </c>
      <c r="CK104" s="34">
        <v>96</v>
      </c>
      <c r="CL104" s="34">
        <v>97</v>
      </c>
      <c r="CM104" s="34">
        <v>100</v>
      </c>
      <c r="CN104" s="34">
        <v>97</v>
      </c>
      <c r="CO104" s="34">
        <v>99</v>
      </c>
      <c r="CP104" s="34">
        <v>97</v>
      </c>
      <c r="CQ104" s="34">
        <v>96</v>
      </c>
      <c r="CR104" s="34">
        <v>100</v>
      </c>
      <c r="CS104" s="34">
        <v>96</v>
      </c>
      <c r="CT104" s="34">
        <v>100</v>
      </c>
      <c r="CU104" s="34">
        <v>96</v>
      </c>
      <c r="CV104" s="34">
        <v>98</v>
      </c>
      <c r="CW104" s="34">
        <v>96</v>
      </c>
      <c r="CX104" s="34">
        <v>100</v>
      </c>
      <c r="CY104" s="98">
        <v>98</v>
      </c>
      <c r="CZ104" s="58">
        <v>98</v>
      </c>
      <c r="DA104" s="34">
        <v>94</v>
      </c>
      <c r="DB104" s="34">
        <v>96</v>
      </c>
      <c r="DC104" s="34">
        <v>100</v>
      </c>
      <c r="DD104" s="34">
        <v>92</v>
      </c>
      <c r="DE104" s="34">
        <v>98</v>
      </c>
      <c r="DF104" s="34">
        <v>98</v>
      </c>
      <c r="DG104" s="34">
        <v>100</v>
      </c>
    </row>
    <row r="105" spans="1:111" hidden="1">
      <c r="A105" s="129"/>
      <c r="B105" s="126" t="s">
        <v>847</v>
      </c>
      <c r="C105" s="95"/>
      <c r="D105" s="37"/>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4"/>
      <c r="CH105" s="34"/>
      <c r="CI105" s="34"/>
      <c r="CJ105" s="34"/>
      <c r="CK105" s="34"/>
      <c r="CL105" s="34"/>
      <c r="CM105" s="34"/>
      <c r="CN105" s="34"/>
      <c r="CO105" s="34"/>
      <c r="CP105" s="34"/>
      <c r="CQ105" s="34"/>
      <c r="CR105" s="34"/>
      <c r="CS105" s="34"/>
      <c r="CT105" s="34"/>
      <c r="CU105" s="34"/>
      <c r="CV105" s="34"/>
      <c r="CW105" s="34"/>
      <c r="CX105" s="34"/>
      <c r="CY105" s="98"/>
      <c r="CZ105" s="58"/>
      <c r="DA105" s="34"/>
      <c r="DB105" s="34"/>
      <c r="DC105" s="34"/>
      <c r="DD105" s="34"/>
      <c r="DE105" s="34"/>
      <c r="DF105" s="34"/>
      <c r="DG105" s="34"/>
    </row>
    <row r="106" spans="1:111" hidden="1">
      <c r="A106" s="129"/>
      <c r="B106" s="126" t="s">
        <v>828</v>
      </c>
      <c r="C106" s="95">
        <v>19</v>
      </c>
      <c r="D106" s="37">
        <v>20</v>
      </c>
      <c r="E106" s="33">
        <v>18</v>
      </c>
      <c r="F106" s="33">
        <v>35</v>
      </c>
      <c r="G106" s="33">
        <v>19</v>
      </c>
      <c r="H106" s="33">
        <v>7</v>
      </c>
      <c r="I106" s="33">
        <v>14</v>
      </c>
      <c r="J106" s="33">
        <v>8</v>
      </c>
      <c r="K106" s="33">
        <v>17</v>
      </c>
      <c r="L106" s="33">
        <v>20</v>
      </c>
      <c r="M106" s="33">
        <v>18</v>
      </c>
      <c r="N106" s="33">
        <v>17</v>
      </c>
      <c r="O106" s="33">
        <v>25</v>
      </c>
      <c r="P106" s="33">
        <v>11</v>
      </c>
      <c r="Q106" s="33">
        <v>23</v>
      </c>
      <c r="R106" s="33">
        <v>26</v>
      </c>
      <c r="S106" s="33">
        <v>22</v>
      </c>
      <c r="T106" s="33">
        <v>24</v>
      </c>
      <c r="U106" s="33">
        <v>11</v>
      </c>
      <c r="V106" s="33">
        <v>29</v>
      </c>
      <c r="W106" s="33">
        <v>9</v>
      </c>
      <c r="X106" s="33">
        <v>29</v>
      </c>
      <c r="Y106" s="33">
        <v>16</v>
      </c>
      <c r="Z106" s="33">
        <v>14</v>
      </c>
      <c r="AA106" s="33">
        <v>24</v>
      </c>
      <c r="AB106" s="33">
        <v>0</v>
      </c>
      <c r="AC106" s="33">
        <v>18</v>
      </c>
      <c r="AD106" s="33">
        <v>13</v>
      </c>
      <c r="AE106" s="33">
        <v>50</v>
      </c>
      <c r="AF106" s="33">
        <v>13</v>
      </c>
      <c r="AG106" s="33">
        <v>25</v>
      </c>
      <c r="AH106" s="33">
        <v>17</v>
      </c>
      <c r="AI106" s="33">
        <v>23</v>
      </c>
      <c r="AJ106" s="33">
        <v>18</v>
      </c>
      <c r="AK106" s="33">
        <v>13</v>
      </c>
      <c r="AL106" s="33">
        <v>17</v>
      </c>
      <c r="AM106" s="33">
        <v>21</v>
      </c>
      <c r="AN106" s="33">
        <v>36</v>
      </c>
      <c r="AO106" s="33">
        <v>16</v>
      </c>
      <c r="AP106" s="33">
        <v>20</v>
      </c>
      <c r="AQ106" s="33">
        <v>21</v>
      </c>
      <c r="AR106" s="33">
        <v>20</v>
      </c>
      <c r="AS106" s="33">
        <v>17</v>
      </c>
      <c r="AT106" s="33">
        <v>9</v>
      </c>
      <c r="AU106" s="33">
        <v>20</v>
      </c>
      <c r="AV106" s="33">
        <v>27</v>
      </c>
      <c r="AW106" s="33">
        <v>5</v>
      </c>
      <c r="AX106" s="33">
        <v>3</v>
      </c>
      <c r="AY106" s="33">
        <v>34</v>
      </c>
      <c r="AZ106" s="33">
        <v>5</v>
      </c>
      <c r="BA106" s="33">
        <v>0</v>
      </c>
      <c r="BB106" s="33">
        <v>0</v>
      </c>
      <c r="BC106" s="33">
        <v>14</v>
      </c>
      <c r="BD106" s="33">
        <v>4</v>
      </c>
      <c r="BE106" s="33">
        <v>15</v>
      </c>
      <c r="BF106" s="33">
        <v>25</v>
      </c>
      <c r="BG106" s="33">
        <v>100</v>
      </c>
      <c r="BH106" s="33">
        <v>21</v>
      </c>
      <c r="BI106" s="33">
        <v>8</v>
      </c>
      <c r="BJ106" s="33">
        <v>12</v>
      </c>
      <c r="BK106" s="33">
        <v>12</v>
      </c>
      <c r="BL106" s="33">
        <v>7</v>
      </c>
      <c r="BM106" s="33">
        <v>25</v>
      </c>
      <c r="BN106" s="33">
        <v>13</v>
      </c>
      <c r="BO106" s="33">
        <v>7</v>
      </c>
      <c r="BP106" s="33">
        <v>13</v>
      </c>
      <c r="BQ106" s="33">
        <v>0</v>
      </c>
      <c r="BR106" s="33">
        <v>22</v>
      </c>
      <c r="BS106" s="33">
        <v>12</v>
      </c>
      <c r="BT106" s="33">
        <v>31</v>
      </c>
      <c r="BU106" s="33">
        <v>14</v>
      </c>
      <c r="BV106" s="33">
        <v>28</v>
      </c>
      <c r="BW106" s="33">
        <v>28</v>
      </c>
      <c r="BX106" s="33">
        <v>25</v>
      </c>
      <c r="BY106" s="33">
        <v>15</v>
      </c>
      <c r="BZ106" s="33">
        <v>22</v>
      </c>
      <c r="CA106" s="33">
        <v>24</v>
      </c>
      <c r="CB106" s="33">
        <v>10</v>
      </c>
      <c r="CC106" s="33">
        <v>10</v>
      </c>
      <c r="CD106" s="33">
        <v>11</v>
      </c>
      <c r="CE106" s="33">
        <v>18</v>
      </c>
      <c r="CF106" s="33">
        <v>22</v>
      </c>
      <c r="CG106" s="34">
        <v>17</v>
      </c>
      <c r="CH106" s="34">
        <v>21</v>
      </c>
      <c r="CI106" s="34">
        <v>15</v>
      </c>
      <c r="CJ106" s="34">
        <v>24</v>
      </c>
      <c r="CK106" s="34">
        <v>5</v>
      </c>
      <c r="CL106" s="34">
        <v>21</v>
      </c>
      <c r="CM106" s="34">
        <v>33</v>
      </c>
      <c r="CN106" s="34">
        <v>18</v>
      </c>
      <c r="CO106" s="34">
        <v>20</v>
      </c>
      <c r="CP106" s="34">
        <v>20</v>
      </c>
      <c r="CQ106" s="34">
        <v>17</v>
      </c>
      <c r="CR106" s="34">
        <v>21</v>
      </c>
      <c r="CS106" s="34">
        <v>13</v>
      </c>
      <c r="CT106" s="34">
        <v>17</v>
      </c>
      <c r="CU106" s="34">
        <v>21</v>
      </c>
      <c r="CV106" s="34">
        <v>20</v>
      </c>
      <c r="CW106" s="34">
        <v>13</v>
      </c>
      <c r="CX106" s="34">
        <v>20</v>
      </c>
      <c r="CY106" s="98">
        <v>21</v>
      </c>
      <c r="CZ106" s="58">
        <v>23</v>
      </c>
      <c r="DA106" s="34">
        <v>13</v>
      </c>
      <c r="DB106" s="34">
        <v>13</v>
      </c>
      <c r="DC106" s="34">
        <v>17</v>
      </c>
      <c r="DD106" s="34">
        <v>27</v>
      </c>
      <c r="DE106" s="34">
        <v>23</v>
      </c>
      <c r="DF106" s="34">
        <v>19</v>
      </c>
      <c r="DG106" s="34">
        <v>15</v>
      </c>
    </row>
    <row r="107" spans="1:111" hidden="1">
      <c r="A107" s="129"/>
      <c r="B107" s="126" t="s">
        <v>829</v>
      </c>
      <c r="C107" s="95">
        <v>81</v>
      </c>
      <c r="D107" s="37">
        <v>80</v>
      </c>
      <c r="E107" s="33">
        <v>82</v>
      </c>
      <c r="F107" s="33">
        <v>65</v>
      </c>
      <c r="G107" s="33">
        <v>81</v>
      </c>
      <c r="H107" s="33">
        <v>93</v>
      </c>
      <c r="I107" s="33">
        <v>86</v>
      </c>
      <c r="J107" s="33">
        <v>92</v>
      </c>
      <c r="K107" s="33">
        <v>83</v>
      </c>
      <c r="L107" s="33">
        <v>80</v>
      </c>
      <c r="M107" s="33">
        <v>83</v>
      </c>
      <c r="N107" s="33">
        <v>83</v>
      </c>
      <c r="O107" s="33">
        <v>75</v>
      </c>
      <c r="P107" s="33">
        <v>89</v>
      </c>
      <c r="Q107" s="33">
        <v>77</v>
      </c>
      <c r="R107" s="33">
        <v>74</v>
      </c>
      <c r="S107" s="33">
        <v>78</v>
      </c>
      <c r="T107" s="33">
        <v>76</v>
      </c>
      <c r="U107" s="33">
        <v>89</v>
      </c>
      <c r="V107" s="33">
        <v>71</v>
      </c>
      <c r="W107" s="33">
        <v>91</v>
      </c>
      <c r="X107" s="33">
        <v>71</v>
      </c>
      <c r="Y107" s="33">
        <v>84</v>
      </c>
      <c r="Z107" s="33">
        <v>86</v>
      </c>
      <c r="AA107" s="33">
        <v>76</v>
      </c>
      <c r="AB107" s="33">
        <v>100</v>
      </c>
      <c r="AC107" s="33">
        <v>82</v>
      </c>
      <c r="AD107" s="33">
        <v>88</v>
      </c>
      <c r="AE107" s="33">
        <v>50</v>
      </c>
      <c r="AF107" s="33">
        <v>88</v>
      </c>
      <c r="AG107" s="33">
        <v>75</v>
      </c>
      <c r="AH107" s="33">
        <v>83</v>
      </c>
      <c r="AI107" s="33">
        <v>77</v>
      </c>
      <c r="AJ107" s="33">
        <v>82</v>
      </c>
      <c r="AK107" s="33">
        <v>88</v>
      </c>
      <c r="AL107" s="33">
        <v>83</v>
      </c>
      <c r="AM107" s="33">
        <v>79</v>
      </c>
      <c r="AN107" s="33">
        <v>64</v>
      </c>
      <c r="AO107" s="33">
        <v>84</v>
      </c>
      <c r="AP107" s="33">
        <v>80</v>
      </c>
      <c r="AQ107" s="33">
        <v>79</v>
      </c>
      <c r="AR107" s="33">
        <v>80</v>
      </c>
      <c r="AS107" s="33">
        <v>83</v>
      </c>
      <c r="AT107" s="33">
        <v>91</v>
      </c>
      <c r="AU107" s="33">
        <v>80</v>
      </c>
      <c r="AV107" s="33">
        <v>73</v>
      </c>
      <c r="AW107" s="33">
        <v>95</v>
      </c>
      <c r="AX107" s="33">
        <v>97</v>
      </c>
      <c r="AY107" s="33">
        <v>66</v>
      </c>
      <c r="AZ107" s="33">
        <v>95</v>
      </c>
      <c r="BA107" s="33">
        <v>100</v>
      </c>
      <c r="BB107" s="33">
        <v>100</v>
      </c>
      <c r="BC107" s="33">
        <v>86</v>
      </c>
      <c r="BD107" s="33">
        <v>96</v>
      </c>
      <c r="BE107" s="33">
        <v>85</v>
      </c>
      <c r="BF107" s="33">
        <v>75</v>
      </c>
      <c r="BG107" s="33">
        <v>0</v>
      </c>
      <c r="BH107" s="33">
        <v>79</v>
      </c>
      <c r="BI107" s="33">
        <v>92</v>
      </c>
      <c r="BJ107" s="33">
        <v>88</v>
      </c>
      <c r="BK107" s="33">
        <v>88</v>
      </c>
      <c r="BL107" s="33">
        <v>93</v>
      </c>
      <c r="BM107" s="33">
        <v>75</v>
      </c>
      <c r="BN107" s="33">
        <v>87</v>
      </c>
      <c r="BO107" s="33">
        <v>93</v>
      </c>
      <c r="BP107" s="33">
        <v>88</v>
      </c>
      <c r="BQ107" s="33">
        <v>100</v>
      </c>
      <c r="BR107" s="33">
        <v>78</v>
      </c>
      <c r="BS107" s="33">
        <v>88</v>
      </c>
      <c r="BT107" s="33">
        <v>69</v>
      </c>
      <c r="BU107" s="33">
        <v>86</v>
      </c>
      <c r="BV107" s="33">
        <v>72</v>
      </c>
      <c r="BW107" s="33">
        <v>72</v>
      </c>
      <c r="BX107" s="33">
        <v>75</v>
      </c>
      <c r="BY107" s="33">
        <v>85</v>
      </c>
      <c r="BZ107" s="33">
        <v>78</v>
      </c>
      <c r="CA107" s="33">
        <v>76</v>
      </c>
      <c r="CB107" s="33">
        <v>90</v>
      </c>
      <c r="CC107" s="33">
        <v>90</v>
      </c>
      <c r="CD107" s="33">
        <v>89</v>
      </c>
      <c r="CE107" s="33">
        <v>82</v>
      </c>
      <c r="CF107" s="33">
        <v>78</v>
      </c>
      <c r="CG107" s="34">
        <v>83</v>
      </c>
      <c r="CH107" s="34">
        <v>79</v>
      </c>
      <c r="CI107" s="34">
        <v>85</v>
      </c>
      <c r="CJ107" s="34">
        <v>76</v>
      </c>
      <c r="CK107" s="34">
        <v>95</v>
      </c>
      <c r="CL107" s="34">
        <v>79</v>
      </c>
      <c r="CM107" s="34">
        <v>67</v>
      </c>
      <c r="CN107" s="34">
        <v>82</v>
      </c>
      <c r="CO107" s="34">
        <v>80</v>
      </c>
      <c r="CP107" s="34">
        <v>80</v>
      </c>
      <c r="CQ107" s="34">
        <v>83</v>
      </c>
      <c r="CR107" s="34">
        <v>79</v>
      </c>
      <c r="CS107" s="34">
        <v>87</v>
      </c>
      <c r="CT107" s="34">
        <v>83</v>
      </c>
      <c r="CU107" s="34">
        <v>79</v>
      </c>
      <c r="CV107" s="34">
        <v>80</v>
      </c>
      <c r="CW107" s="34">
        <v>87</v>
      </c>
      <c r="CX107" s="34">
        <v>80</v>
      </c>
      <c r="CY107" s="98">
        <v>79</v>
      </c>
      <c r="CZ107" s="58">
        <v>77</v>
      </c>
      <c r="DA107" s="34">
        <v>87</v>
      </c>
      <c r="DB107" s="34">
        <v>87</v>
      </c>
      <c r="DC107" s="34">
        <v>83</v>
      </c>
      <c r="DD107" s="34">
        <v>73</v>
      </c>
      <c r="DE107" s="34">
        <v>77</v>
      </c>
      <c r="DF107" s="34">
        <v>81</v>
      </c>
      <c r="DG107" s="34">
        <v>85</v>
      </c>
    </row>
    <row r="108" spans="1:111" hidden="1">
      <c r="A108" s="129"/>
      <c r="B108" s="126" t="s">
        <v>848</v>
      </c>
      <c r="C108" s="95"/>
      <c r="D108" s="37"/>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4"/>
      <c r="CH108" s="34"/>
      <c r="CI108" s="34"/>
      <c r="CJ108" s="34"/>
      <c r="CK108" s="34"/>
      <c r="CL108" s="34"/>
      <c r="CM108" s="34"/>
      <c r="CN108" s="34"/>
      <c r="CO108" s="34"/>
      <c r="CP108" s="34"/>
      <c r="CQ108" s="34"/>
      <c r="CR108" s="34"/>
      <c r="CS108" s="34"/>
      <c r="CT108" s="34"/>
      <c r="CU108" s="34"/>
      <c r="CV108" s="34"/>
      <c r="CW108" s="34"/>
      <c r="CX108" s="34"/>
      <c r="CY108" s="98"/>
      <c r="CZ108" s="58"/>
      <c r="DA108" s="34"/>
      <c r="DB108" s="34"/>
      <c r="DC108" s="34"/>
      <c r="DD108" s="34"/>
      <c r="DE108" s="34"/>
      <c r="DF108" s="34"/>
      <c r="DG108" s="34"/>
    </row>
    <row r="109" spans="1:111" hidden="1">
      <c r="A109" s="129"/>
      <c r="B109" s="126" t="s">
        <v>828</v>
      </c>
      <c r="C109" s="95">
        <v>10</v>
      </c>
      <c r="D109" s="37">
        <v>8</v>
      </c>
      <c r="E109" s="33">
        <v>10</v>
      </c>
      <c r="F109" s="33">
        <v>15</v>
      </c>
      <c r="G109" s="33">
        <v>11</v>
      </c>
      <c r="H109" s="33">
        <v>9</v>
      </c>
      <c r="I109" s="33">
        <v>14</v>
      </c>
      <c r="J109" s="33">
        <v>6</v>
      </c>
      <c r="K109" s="33">
        <v>4</v>
      </c>
      <c r="L109" s="33">
        <v>10</v>
      </c>
      <c r="M109" s="33">
        <v>15</v>
      </c>
      <c r="N109" s="33">
        <v>11</v>
      </c>
      <c r="O109" s="33">
        <v>0</v>
      </c>
      <c r="P109" s="33">
        <v>6</v>
      </c>
      <c r="Q109" s="33">
        <v>0</v>
      </c>
      <c r="R109" s="33">
        <v>10</v>
      </c>
      <c r="S109" s="33">
        <v>22</v>
      </c>
      <c r="T109" s="33">
        <v>10</v>
      </c>
      <c r="U109" s="33">
        <v>17</v>
      </c>
      <c r="V109" s="33">
        <v>12</v>
      </c>
      <c r="W109" s="33">
        <v>9</v>
      </c>
      <c r="X109" s="33">
        <v>14</v>
      </c>
      <c r="Y109" s="33">
        <v>10</v>
      </c>
      <c r="Z109" s="33">
        <v>3</v>
      </c>
      <c r="AA109" s="33">
        <v>18</v>
      </c>
      <c r="AB109" s="33">
        <v>5</v>
      </c>
      <c r="AC109" s="33">
        <v>3</v>
      </c>
      <c r="AD109" s="33">
        <v>3</v>
      </c>
      <c r="AE109" s="33">
        <v>0</v>
      </c>
      <c r="AF109" s="33">
        <v>8</v>
      </c>
      <c r="AG109" s="33">
        <v>9</v>
      </c>
      <c r="AH109" s="33">
        <v>4</v>
      </c>
      <c r="AI109" s="33">
        <v>14</v>
      </c>
      <c r="AJ109" s="33">
        <v>16</v>
      </c>
      <c r="AK109" s="33">
        <v>13</v>
      </c>
      <c r="AL109" s="33">
        <v>6</v>
      </c>
      <c r="AM109" s="33">
        <v>11</v>
      </c>
      <c r="AN109" s="33">
        <v>18</v>
      </c>
      <c r="AO109" s="33">
        <v>4</v>
      </c>
      <c r="AP109" s="33">
        <v>9</v>
      </c>
      <c r="AQ109" s="33">
        <v>11</v>
      </c>
      <c r="AR109" s="33">
        <v>10</v>
      </c>
      <c r="AS109" s="33">
        <v>11</v>
      </c>
      <c r="AT109" s="33">
        <v>15</v>
      </c>
      <c r="AU109" s="33">
        <v>12</v>
      </c>
      <c r="AV109" s="33">
        <v>12</v>
      </c>
      <c r="AW109" s="33">
        <v>5</v>
      </c>
      <c r="AX109" s="33">
        <v>0</v>
      </c>
      <c r="AY109" s="33">
        <v>3</v>
      </c>
      <c r="AZ109" s="33">
        <v>28</v>
      </c>
      <c r="BA109" s="33">
        <v>0</v>
      </c>
      <c r="BB109" s="33">
        <v>7</v>
      </c>
      <c r="BC109" s="33">
        <v>0</v>
      </c>
      <c r="BD109" s="33">
        <v>16</v>
      </c>
      <c r="BE109" s="33">
        <v>4</v>
      </c>
      <c r="BF109" s="33">
        <v>25</v>
      </c>
      <c r="BG109" s="33">
        <v>10</v>
      </c>
      <c r="BH109" s="33">
        <v>100</v>
      </c>
      <c r="BI109" s="33">
        <v>8</v>
      </c>
      <c r="BJ109" s="33">
        <v>4</v>
      </c>
      <c r="BK109" s="33">
        <v>12</v>
      </c>
      <c r="BL109" s="33">
        <v>7</v>
      </c>
      <c r="BM109" s="33">
        <v>25</v>
      </c>
      <c r="BN109" s="33">
        <v>3</v>
      </c>
      <c r="BO109" s="33">
        <v>14</v>
      </c>
      <c r="BP109" s="33">
        <v>18</v>
      </c>
      <c r="BQ109" s="33">
        <v>6</v>
      </c>
      <c r="BR109" s="33">
        <v>13</v>
      </c>
      <c r="BS109" s="33">
        <v>10</v>
      </c>
      <c r="BT109" s="33">
        <v>8</v>
      </c>
      <c r="BU109" s="33">
        <v>9</v>
      </c>
      <c r="BV109" s="33">
        <v>11</v>
      </c>
      <c r="BW109" s="33">
        <v>7</v>
      </c>
      <c r="BX109" s="33">
        <v>9</v>
      </c>
      <c r="BY109" s="33">
        <v>12</v>
      </c>
      <c r="BZ109" s="33">
        <v>14</v>
      </c>
      <c r="CA109" s="33">
        <v>12</v>
      </c>
      <c r="CB109" s="33">
        <v>3</v>
      </c>
      <c r="CC109" s="33">
        <v>6</v>
      </c>
      <c r="CD109" s="33">
        <v>15</v>
      </c>
      <c r="CE109" s="33">
        <v>15</v>
      </c>
      <c r="CF109" s="33">
        <v>4</v>
      </c>
      <c r="CG109" s="34">
        <v>10</v>
      </c>
      <c r="CH109" s="34">
        <v>9</v>
      </c>
      <c r="CI109" s="34">
        <v>9</v>
      </c>
      <c r="CJ109" s="34">
        <v>11</v>
      </c>
      <c r="CK109" s="34">
        <v>9</v>
      </c>
      <c r="CL109" s="34">
        <v>10</v>
      </c>
      <c r="CM109" s="34">
        <v>8</v>
      </c>
      <c r="CN109" s="34">
        <v>9</v>
      </c>
      <c r="CO109" s="34">
        <v>10</v>
      </c>
      <c r="CP109" s="34">
        <v>9</v>
      </c>
      <c r="CQ109" s="34">
        <v>11</v>
      </c>
      <c r="CR109" s="34">
        <v>9</v>
      </c>
      <c r="CS109" s="34">
        <v>15</v>
      </c>
      <c r="CT109" s="34">
        <v>7</v>
      </c>
      <c r="CU109" s="34">
        <v>10</v>
      </c>
      <c r="CV109" s="34">
        <v>7</v>
      </c>
      <c r="CW109" s="34">
        <v>15</v>
      </c>
      <c r="CX109" s="34">
        <v>9</v>
      </c>
      <c r="CY109" s="98">
        <v>11</v>
      </c>
      <c r="CZ109" s="58">
        <v>6</v>
      </c>
      <c r="DA109" s="34">
        <v>9</v>
      </c>
      <c r="DB109" s="34">
        <v>15</v>
      </c>
      <c r="DC109" s="34">
        <v>7</v>
      </c>
      <c r="DD109" s="34">
        <v>14</v>
      </c>
      <c r="DE109" s="34">
        <v>8</v>
      </c>
      <c r="DF109" s="34">
        <v>6</v>
      </c>
      <c r="DG109" s="34">
        <v>8</v>
      </c>
    </row>
    <row r="110" spans="1:111" hidden="1">
      <c r="A110" s="129"/>
      <c r="B110" s="126" t="s">
        <v>829</v>
      </c>
      <c r="C110" s="95">
        <v>90</v>
      </c>
      <c r="D110" s="37">
        <v>92</v>
      </c>
      <c r="E110" s="33">
        <v>90</v>
      </c>
      <c r="F110" s="33">
        <v>85</v>
      </c>
      <c r="G110" s="33">
        <v>89</v>
      </c>
      <c r="H110" s="33">
        <v>91</v>
      </c>
      <c r="I110" s="33">
        <v>86</v>
      </c>
      <c r="J110" s="33">
        <v>94</v>
      </c>
      <c r="K110" s="33">
        <v>96</v>
      </c>
      <c r="L110" s="33">
        <v>90</v>
      </c>
      <c r="M110" s="33">
        <v>85</v>
      </c>
      <c r="N110" s="33">
        <v>89</v>
      </c>
      <c r="O110" s="33">
        <v>100</v>
      </c>
      <c r="P110" s="33">
        <v>94</v>
      </c>
      <c r="Q110" s="33">
        <v>100</v>
      </c>
      <c r="R110" s="33">
        <v>90</v>
      </c>
      <c r="S110" s="33">
        <v>78</v>
      </c>
      <c r="T110" s="33">
        <v>90</v>
      </c>
      <c r="U110" s="33">
        <v>83</v>
      </c>
      <c r="V110" s="33">
        <v>88</v>
      </c>
      <c r="W110" s="33">
        <v>91</v>
      </c>
      <c r="X110" s="33">
        <v>86</v>
      </c>
      <c r="Y110" s="33">
        <v>90</v>
      </c>
      <c r="Z110" s="33">
        <v>97</v>
      </c>
      <c r="AA110" s="33">
        <v>82</v>
      </c>
      <c r="AB110" s="33">
        <v>95</v>
      </c>
      <c r="AC110" s="33">
        <v>97</v>
      </c>
      <c r="AD110" s="33">
        <v>97</v>
      </c>
      <c r="AE110" s="33">
        <v>100</v>
      </c>
      <c r="AF110" s="33">
        <v>92</v>
      </c>
      <c r="AG110" s="33">
        <v>91</v>
      </c>
      <c r="AH110" s="33">
        <v>96</v>
      </c>
      <c r="AI110" s="33">
        <v>86</v>
      </c>
      <c r="AJ110" s="33">
        <v>84</v>
      </c>
      <c r="AK110" s="33">
        <v>88</v>
      </c>
      <c r="AL110" s="33">
        <v>94</v>
      </c>
      <c r="AM110" s="33">
        <v>89</v>
      </c>
      <c r="AN110" s="33">
        <v>82</v>
      </c>
      <c r="AO110" s="33">
        <v>96</v>
      </c>
      <c r="AP110" s="33">
        <v>91</v>
      </c>
      <c r="AQ110" s="33">
        <v>89</v>
      </c>
      <c r="AR110" s="33">
        <v>90</v>
      </c>
      <c r="AS110" s="33">
        <v>89</v>
      </c>
      <c r="AT110" s="33">
        <v>85</v>
      </c>
      <c r="AU110" s="33">
        <v>88</v>
      </c>
      <c r="AV110" s="33">
        <v>88</v>
      </c>
      <c r="AW110" s="33">
        <v>95</v>
      </c>
      <c r="AX110" s="33">
        <v>100</v>
      </c>
      <c r="AY110" s="33">
        <v>97</v>
      </c>
      <c r="AZ110" s="33">
        <v>72</v>
      </c>
      <c r="BA110" s="33">
        <v>100</v>
      </c>
      <c r="BB110" s="33">
        <v>93</v>
      </c>
      <c r="BC110" s="33">
        <v>100</v>
      </c>
      <c r="BD110" s="33">
        <v>84</v>
      </c>
      <c r="BE110" s="33">
        <v>96</v>
      </c>
      <c r="BF110" s="33">
        <v>75</v>
      </c>
      <c r="BG110" s="33">
        <v>90</v>
      </c>
      <c r="BH110" s="33">
        <v>0</v>
      </c>
      <c r="BI110" s="33">
        <v>92</v>
      </c>
      <c r="BJ110" s="33">
        <v>96</v>
      </c>
      <c r="BK110" s="33">
        <v>88</v>
      </c>
      <c r="BL110" s="33">
        <v>93</v>
      </c>
      <c r="BM110" s="33">
        <v>75</v>
      </c>
      <c r="BN110" s="33">
        <v>97</v>
      </c>
      <c r="BO110" s="33">
        <v>86</v>
      </c>
      <c r="BP110" s="33">
        <v>82</v>
      </c>
      <c r="BQ110" s="33">
        <v>94</v>
      </c>
      <c r="BR110" s="33">
        <v>88</v>
      </c>
      <c r="BS110" s="33">
        <v>90</v>
      </c>
      <c r="BT110" s="33">
        <v>92</v>
      </c>
      <c r="BU110" s="33">
        <v>91</v>
      </c>
      <c r="BV110" s="33">
        <v>89</v>
      </c>
      <c r="BW110" s="33">
        <v>93</v>
      </c>
      <c r="BX110" s="33">
        <v>91</v>
      </c>
      <c r="BY110" s="33">
        <v>88</v>
      </c>
      <c r="BZ110" s="33">
        <v>86</v>
      </c>
      <c r="CA110" s="33">
        <v>88</v>
      </c>
      <c r="CB110" s="33">
        <v>97</v>
      </c>
      <c r="CC110" s="33">
        <v>94</v>
      </c>
      <c r="CD110" s="33">
        <v>85</v>
      </c>
      <c r="CE110" s="33">
        <v>85</v>
      </c>
      <c r="CF110" s="33">
        <v>96</v>
      </c>
      <c r="CG110" s="34">
        <v>90</v>
      </c>
      <c r="CH110" s="34">
        <v>91</v>
      </c>
      <c r="CI110" s="34">
        <v>91</v>
      </c>
      <c r="CJ110" s="34">
        <v>89</v>
      </c>
      <c r="CK110" s="34">
        <v>91</v>
      </c>
      <c r="CL110" s="34">
        <v>90</v>
      </c>
      <c r="CM110" s="34">
        <v>92</v>
      </c>
      <c r="CN110" s="34">
        <v>91</v>
      </c>
      <c r="CO110" s="34">
        <v>90</v>
      </c>
      <c r="CP110" s="34">
        <v>91</v>
      </c>
      <c r="CQ110" s="34">
        <v>89</v>
      </c>
      <c r="CR110" s="34">
        <v>91</v>
      </c>
      <c r="CS110" s="34">
        <v>85</v>
      </c>
      <c r="CT110" s="34">
        <v>93</v>
      </c>
      <c r="CU110" s="34">
        <v>90</v>
      </c>
      <c r="CV110" s="34">
        <v>93</v>
      </c>
      <c r="CW110" s="34">
        <v>85</v>
      </c>
      <c r="CX110" s="34">
        <v>91</v>
      </c>
      <c r="CY110" s="98">
        <v>89</v>
      </c>
      <c r="CZ110" s="58">
        <v>94</v>
      </c>
      <c r="DA110" s="34">
        <v>91</v>
      </c>
      <c r="DB110" s="34">
        <v>85</v>
      </c>
      <c r="DC110" s="34">
        <v>93</v>
      </c>
      <c r="DD110" s="34">
        <v>86</v>
      </c>
      <c r="DE110" s="34">
        <v>92</v>
      </c>
      <c r="DF110" s="34">
        <v>94</v>
      </c>
      <c r="DG110" s="34">
        <v>93</v>
      </c>
    </row>
    <row r="111" spans="1:111" hidden="1">
      <c r="A111" s="129"/>
      <c r="B111" s="126" t="s">
        <v>849</v>
      </c>
      <c r="C111" s="95"/>
      <c r="D111" s="37"/>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4"/>
      <c r="CH111" s="34"/>
      <c r="CI111" s="34"/>
      <c r="CJ111" s="34"/>
      <c r="CK111" s="34"/>
      <c r="CL111" s="34"/>
      <c r="CM111" s="34"/>
      <c r="CN111" s="34"/>
      <c r="CO111" s="34"/>
      <c r="CP111" s="34"/>
      <c r="CQ111" s="34"/>
      <c r="CR111" s="34"/>
      <c r="CS111" s="34"/>
      <c r="CT111" s="34"/>
      <c r="CU111" s="34"/>
      <c r="CV111" s="34"/>
      <c r="CW111" s="34"/>
      <c r="CX111" s="34"/>
      <c r="CY111" s="98"/>
      <c r="CZ111" s="58"/>
      <c r="DA111" s="34"/>
      <c r="DB111" s="34"/>
      <c r="DC111" s="34"/>
      <c r="DD111" s="34"/>
      <c r="DE111" s="34"/>
      <c r="DF111" s="34"/>
      <c r="DG111" s="34"/>
    </row>
    <row r="112" spans="1:111" hidden="1">
      <c r="A112" s="129"/>
      <c r="B112" s="126" t="s">
        <v>828</v>
      </c>
      <c r="C112" s="95">
        <v>4</v>
      </c>
      <c r="D112" s="37">
        <v>2</v>
      </c>
      <c r="E112" s="33">
        <v>5</v>
      </c>
      <c r="F112" s="33">
        <v>1</v>
      </c>
      <c r="G112" s="33">
        <v>9</v>
      </c>
      <c r="H112" s="33">
        <v>2</v>
      </c>
      <c r="I112" s="33">
        <v>4</v>
      </c>
      <c r="J112" s="33">
        <v>8</v>
      </c>
      <c r="K112" s="33">
        <v>4</v>
      </c>
      <c r="L112" s="33">
        <v>5</v>
      </c>
      <c r="M112" s="33">
        <v>3</v>
      </c>
      <c r="N112" s="33">
        <v>6</v>
      </c>
      <c r="O112" s="33">
        <v>13</v>
      </c>
      <c r="P112" s="33">
        <v>6</v>
      </c>
      <c r="Q112" s="33">
        <v>0</v>
      </c>
      <c r="R112" s="33">
        <v>5</v>
      </c>
      <c r="S112" s="33">
        <v>4</v>
      </c>
      <c r="T112" s="33">
        <v>0</v>
      </c>
      <c r="U112" s="33">
        <v>6</v>
      </c>
      <c r="V112" s="33">
        <v>6</v>
      </c>
      <c r="W112" s="33">
        <v>14</v>
      </c>
      <c r="X112" s="33">
        <v>0</v>
      </c>
      <c r="Y112" s="33">
        <v>2</v>
      </c>
      <c r="Z112" s="33">
        <v>4</v>
      </c>
      <c r="AA112" s="33">
        <v>2</v>
      </c>
      <c r="AB112" s="33">
        <v>5</v>
      </c>
      <c r="AC112" s="33">
        <v>6</v>
      </c>
      <c r="AD112" s="33">
        <v>6</v>
      </c>
      <c r="AE112" s="33">
        <v>0</v>
      </c>
      <c r="AF112" s="33">
        <v>4</v>
      </c>
      <c r="AG112" s="33">
        <v>5</v>
      </c>
      <c r="AH112" s="33">
        <v>6</v>
      </c>
      <c r="AI112" s="33">
        <v>3</v>
      </c>
      <c r="AJ112" s="33">
        <v>2</v>
      </c>
      <c r="AK112" s="33">
        <v>4</v>
      </c>
      <c r="AL112" s="33">
        <v>4</v>
      </c>
      <c r="AM112" s="33">
        <v>4</v>
      </c>
      <c r="AN112" s="33">
        <v>11</v>
      </c>
      <c r="AO112" s="33">
        <v>0</v>
      </c>
      <c r="AP112" s="33">
        <v>4</v>
      </c>
      <c r="AQ112" s="33">
        <v>4</v>
      </c>
      <c r="AR112" s="33">
        <v>10</v>
      </c>
      <c r="AS112" s="33">
        <v>9</v>
      </c>
      <c r="AT112" s="33">
        <v>3</v>
      </c>
      <c r="AU112" s="33">
        <v>2</v>
      </c>
      <c r="AV112" s="33">
        <v>2</v>
      </c>
      <c r="AW112" s="33">
        <v>0</v>
      </c>
      <c r="AX112" s="33">
        <v>34</v>
      </c>
      <c r="AY112" s="33">
        <v>1</v>
      </c>
      <c r="AZ112" s="33">
        <v>1</v>
      </c>
      <c r="BA112" s="33">
        <v>0</v>
      </c>
      <c r="BB112" s="33">
        <v>7</v>
      </c>
      <c r="BC112" s="33">
        <v>2</v>
      </c>
      <c r="BD112" s="33">
        <v>0</v>
      </c>
      <c r="BE112" s="33">
        <v>6</v>
      </c>
      <c r="BF112" s="33">
        <v>13</v>
      </c>
      <c r="BG112" s="33">
        <v>2</v>
      </c>
      <c r="BH112" s="33">
        <v>3</v>
      </c>
      <c r="BI112" s="33">
        <v>100</v>
      </c>
      <c r="BJ112" s="33">
        <v>19</v>
      </c>
      <c r="BK112" s="33">
        <v>12</v>
      </c>
      <c r="BL112" s="33">
        <v>7</v>
      </c>
      <c r="BM112" s="33">
        <v>0</v>
      </c>
      <c r="BN112" s="33">
        <v>0</v>
      </c>
      <c r="BO112" s="33">
        <v>0</v>
      </c>
      <c r="BP112" s="33">
        <v>5</v>
      </c>
      <c r="BQ112" s="33">
        <v>6</v>
      </c>
      <c r="BR112" s="33">
        <v>6</v>
      </c>
      <c r="BS112" s="33">
        <v>4</v>
      </c>
      <c r="BT112" s="33">
        <v>4</v>
      </c>
      <c r="BU112" s="33">
        <v>9</v>
      </c>
      <c r="BV112" s="33">
        <v>6</v>
      </c>
      <c r="BW112" s="33">
        <v>2</v>
      </c>
      <c r="BX112" s="33">
        <v>3</v>
      </c>
      <c r="BY112" s="33">
        <v>12</v>
      </c>
      <c r="BZ112" s="33">
        <v>4</v>
      </c>
      <c r="CA112" s="33">
        <v>0</v>
      </c>
      <c r="CB112" s="33">
        <v>7</v>
      </c>
      <c r="CC112" s="33">
        <v>0</v>
      </c>
      <c r="CD112" s="33">
        <v>4</v>
      </c>
      <c r="CE112" s="33">
        <v>5</v>
      </c>
      <c r="CF112" s="33">
        <v>4</v>
      </c>
      <c r="CG112" s="34">
        <v>10</v>
      </c>
      <c r="CH112" s="34">
        <v>4</v>
      </c>
      <c r="CI112" s="34">
        <v>1</v>
      </c>
      <c r="CJ112" s="34">
        <v>3</v>
      </c>
      <c r="CK112" s="34">
        <v>3</v>
      </c>
      <c r="CL112" s="34">
        <v>5</v>
      </c>
      <c r="CM112" s="34">
        <v>2</v>
      </c>
      <c r="CN112" s="34">
        <v>5</v>
      </c>
      <c r="CO112" s="34">
        <v>4</v>
      </c>
      <c r="CP112" s="34">
        <v>4</v>
      </c>
      <c r="CQ112" s="34">
        <v>4</v>
      </c>
      <c r="CR112" s="34">
        <v>5</v>
      </c>
      <c r="CS112" s="34">
        <v>6</v>
      </c>
      <c r="CT112" s="34">
        <v>2</v>
      </c>
      <c r="CU112" s="34">
        <v>6</v>
      </c>
      <c r="CV112" s="34">
        <v>3</v>
      </c>
      <c r="CW112" s="34">
        <v>6</v>
      </c>
      <c r="CX112" s="34">
        <v>2</v>
      </c>
      <c r="CY112" s="98">
        <v>5</v>
      </c>
      <c r="CZ112" s="58">
        <v>3</v>
      </c>
      <c r="DA112" s="34">
        <v>6</v>
      </c>
      <c r="DB112" s="34">
        <v>6</v>
      </c>
      <c r="DC112" s="34">
        <v>2</v>
      </c>
      <c r="DD112" s="34">
        <v>5</v>
      </c>
      <c r="DE112" s="34">
        <v>2</v>
      </c>
      <c r="DF112" s="34">
        <v>4</v>
      </c>
      <c r="DG112" s="34">
        <v>8</v>
      </c>
    </row>
    <row r="113" spans="1:111" hidden="1">
      <c r="A113" s="129"/>
      <c r="B113" s="126" t="s">
        <v>829</v>
      </c>
      <c r="C113" s="95">
        <v>96</v>
      </c>
      <c r="D113" s="37">
        <v>98</v>
      </c>
      <c r="E113" s="33">
        <v>95</v>
      </c>
      <c r="F113" s="33">
        <v>99</v>
      </c>
      <c r="G113" s="33">
        <v>91</v>
      </c>
      <c r="H113" s="33">
        <v>98</v>
      </c>
      <c r="I113" s="33">
        <v>96</v>
      </c>
      <c r="J113" s="33">
        <v>92</v>
      </c>
      <c r="K113" s="33">
        <v>96</v>
      </c>
      <c r="L113" s="33">
        <v>95</v>
      </c>
      <c r="M113" s="33">
        <v>98</v>
      </c>
      <c r="N113" s="33">
        <v>94</v>
      </c>
      <c r="O113" s="33">
        <v>88</v>
      </c>
      <c r="P113" s="33">
        <v>94</v>
      </c>
      <c r="Q113" s="33">
        <v>100</v>
      </c>
      <c r="R113" s="33">
        <v>95</v>
      </c>
      <c r="S113" s="33">
        <v>96</v>
      </c>
      <c r="T113" s="33">
        <v>100</v>
      </c>
      <c r="U113" s="33">
        <v>94</v>
      </c>
      <c r="V113" s="33">
        <v>94</v>
      </c>
      <c r="W113" s="33">
        <v>86</v>
      </c>
      <c r="X113" s="33">
        <v>100</v>
      </c>
      <c r="Y113" s="33">
        <v>98</v>
      </c>
      <c r="Z113" s="33">
        <v>96</v>
      </c>
      <c r="AA113" s="33">
        <v>98</v>
      </c>
      <c r="AB113" s="33">
        <v>95</v>
      </c>
      <c r="AC113" s="33">
        <v>94</v>
      </c>
      <c r="AD113" s="33">
        <v>94</v>
      </c>
      <c r="AE113" s="33">
        <v>100</v>
      </c>
      <c r="AF113" s="33">
        <v>96</v>
      </c>
      <c r="AG113" s="33">
        <v>95</v>
      </c>
      <c r="AH113" s="33">
        <v>94</v>
      </c>
      <c r="AI113" s="33">
        <v>97</v>
      </c>
      <c r="AJ113" s="33">
        <v>98</v>
      </c>
      <c r="AK113" s="33">
        <v>96</v>
      </c>
      <c r="AL113" s="33">
        <v>96</v>
      </c>
      <c r="AM113" s="33">
        <v>96</v>
      </c>
      <c r="AN113" s="33">
        <v>89</v>
      </c>
      <c r="AO113" s="33">
        <v>100</v>
      </c>
      <c r="AP113" s="33">
        <v>96</v>
      </c>
      <c r="AQ113" s="33">
        <v>96</v>
      </c>
      <c r="AR113" s="33">
        <v>90</v>
      </c>
      <c r="AS113" s="33">
        <v>91</v>
      </c>
      <c r="AT113" s="33">
        <v>97</v>
      </c>
      <c r="AU113" s="33">
        <v>98</v>
      </c>
      <c r="AV113" s="33">
        <v>98</v>
      </c>
      <c r="AW113" s="33">
        <v>100</v>
      </c>
      <c r="AX113" s="33">
        <v>66</v>
      </c>
      <c r="AY113" s="33">
        <v>99</v>
      </c>
      <c r="AZ113" s="33">
        <v>99</v>
      </c>
      <c r="BA113" s="33">
        <v>100</v>
      </c>
      <c r="BB113" s="33">
        <v>93</v>
      </c>
      <c r="BC113" s="33">
        <v>98</v>
      </c>
      <c r="BD113" s="33">
        <v>100</v>
      </c>
      <c r="BE113" s="33">
        <v>94</v>
      </c>
      <c r="BF113" s="33">
        <v>88</v>
      </c>
      <c r="BG113" s="33">
        <v>98</v>
      </c>
      <c r="BH113" s="33">
        <v>97</v>
      </c>
      <c r="BI113" s="33">
        <v>0</v>
      </c>
      <c r="BJ113" s="33">
        <v>81</v>
      </c>
      <c r="BK113" s="33">
        <v>88</v>
      </c>
      <c r="BL113" s="33">
        <v>93</v>
      </c>
      <c r="BM113" s="33">
        <v>100</v>
      </c>
      <c r="BN113" s="33">
        <v>100</v>
      </c>
      <c r="BO113" s="33">
        <v>100</v>
      </c>
      <c r="BP113" s="33">
        <v>95</v>
      </c>
      <c r="BQ113" s="33">
        <v>94</v>
      </c>
      <c r="BR113" s="33">
        <v>94</v>
      </c>
      <c r="BS113" s="33">
        <v>96</v>
      </c>
      <c r="BT113" s="33">
        <v>96</v>
      </c>
      <c r="BU113" s="33">
        <v>91</v>
      </c>
      <c r="BV113" s="33">
        <v>94</v>
      </c>
      <c r="BW113" s="33">
        <v>98</v>
      </c>
      <c r="BX113" s="33">
        <v>97</v>
      </c>
      <c r="BY113" s="33">
        <v>88</v>
      </c>
      <c r="BZ113" s="33">
        <v>96</v>
      </c>
      <c r="CA113" s="33">
        <v>100</v>
      </c>
      <c r="CB113" s="33">
        <v>93</v>
      </c>
      <c r="CC113" s="33">
        <v>100</v>
      </c>
      <c r="CD113" s="33">
        <v>96</v>
      </c>
      <c r="CE113" s="33">
        <v>95</v>
      </c>
      <c r="CF113" s="33">
        <v>96</v>
      </c>
      <c r="CG113" s="34">
        <v>90</v>
      </c>
      <c r="CH113" s="34">
        <v>96</v>
      </c>
      <c r="CI113" s="34">
        <v>99</v>
      </c>
      <c r="CJ113" s="34">
        <v>97</v>
      </c>
      <c r="CK113" s="34">
        <v>97</v>
      </c>
      <c r="CL113" s="34">
        <v>95</v>
      </c>
      <c r="CM113" s="34">
        <v>98</v>
      </c>
      <c r="CN113" s="34">
        <v>96</v>
      </c>
      <c r="CO113" s="34">
        <v>96</v>
      </c>
      <c r="CP113" s="34">
        <v>96</v>
      </c>
      <c r="CQ113" s="34">
        <v>96</v>
      </c>
      <c r="CR113" s="34">
        <v>95</v>
      </c>
      <c r="CS113" s="34">
        <v>94</v>
      </c>
      <c r="CT113" s="34">
        <v>98</v>
      </c>
      <c r="CU113" s="34">
        <v>94</v>
      </c>
      <c r="CV113" s="34">
        <v>97</v>
      </c>
      <c r="CW113" s="34">
        <v>94</v>
      </c>
      <c r="CX113" s="34">
        <v>98</v>
      </c>
      <c r="CY113" s="98">
        <v>95</v>
      </c>
      <c r="CZ113" s="58">
        <v>97</v>
      </c>
      <c r="DA113" s="34">
        <v>94</v>
      </c>
      <c r="DB113" s="34">
        <v>94</v>
      </c>
      <c r="DC113" s="34">
        <v>98</v>
      </c>
      <c r="DD113" s="34">
        <v>95</v>
      </c>
      <c r="DE113" s="34">
        <v>98</v>
      </c>
      <c r="DF113" s="34">
        <v>96</v>
      </c>
      <c r="DG113" s="34">
        <v>93</v>
      </c>
    </row>
    <row r="114" spans="1:111" hidden="1">
      <c r="A114" s="129"/>
      <c r="B114" s="126" t="s">
        <v>850</v>
      </c>
      <c r="C114" s="95"/>
      <c r="D114" s="37"/>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4"/>
      <c r="CH114" s="34"/>
      <c r="CI114" s="34"/>
      <c r="CJ114" s="34"/>
      <c r="CK114" s="34"/>
      <c r="CL114" s="34"/>
      <c r="CM114" s="34"/>
      <c r="CN114" s="34"/>
      <c r="CO114" s="34"/>
      <c r="CP114" s="34"/>
      <c r="CQ114" s="34"/>
      <c r="CR114" s="34"/>
      <c r="CS114" s="34"/>
      <c r="CT114" s="34"/>
      <c r="CU114" s="34"/>
      <c r="CV114" s="34"/>
      <c r="CW114" s="34"/>
      <c r="CX114" s="34"/>
      <c r="CY114" s="98"/>
      <c r="CZ114" s="58"/>
      <c r="DA114" s="34"/>
      <c r="DB114" s="34"/>
      <c r="DC114" s="34"/>
      <c r="DD114" s="34"/>
      <c r="DE114" s="34"/>
      <c r="DF114" s="34"/>
      <c r="DG114" s="34"/>
    </row>
    <row r="115" spans="1:111" hidden="1">
      <c r="A115" s="129"/>
      <c r="B115" s="126" t="s">
        <v>828</v>
      </c>
      <c r="C115" s="95">
        <v>9</v>
      </c>
      <c r="D115" s="37">
        <v>3</v>
      </c>
      <c r="E115" s="33">
        <v>11</v>
      </c>
      <c r="F115" s="33">
        <v>8</v>
      </c>
      <c r="G115" s="33">
        <v>4</v>
      </c>
      <c r="H115" s="33">
        <v>5</v>
      </c>
      <c r="I115" s="33">
        <v>7</v>
      </c>
      <c r="J115" s="33">
        <v>11</v>
      </c>
      <c r="K115" s="33">
        <v>13</v>
      </c>
      <c r="L115" s="33">
        <v>10</v>
      </c>
      <c r="M115" s="33">
        <v>8</v>
      </c>
      <c r="N115" s="33">
        <v>6</v>
      </c>
      <c r="O115" s="33">
        <v>0</v>
      </c>
      <c r="P115" s="33">
        <v>6</v>
      </c>
      <c r="Q115" s="33">
        <v>5</v>
      </c>
      <c r="R115" s="33">
        <v>13</v>
      </c>
      <c r="S115" s="33">
        <v>17</v>
      </c>
      <c r="T115" s="33">
        <v>5</v>
      </c>
      <c r="U115" s="33">
        <v>6</v>
      </c>
      <c r="V115" s="33">
        <v>0</v>
      </c>
      <c r="W115" s="33">
        <v>5</v>
      </c>
      <c r="X115" s="33">
        <v>0</v>
      </c>
      <c r="Y115" s="33">
        <v>14</v>
      </c>
      <c r="Z115" s="33">
        <v>5</v>
      </c>
      <c r="AA115" s="33">
        <v>9</v>
      </c>
      <c r="AB115" s="33">
        <v>11</v>
      </c>
      <c r="AC115" s="33">
        <v>6</v>
      </c>
      <c r="AD115" s="33">
        <v>13</v>
      </c>
      <c r="AE115" s="33">
        <v>0</v>
      </c>
      <c r="AF115" s="33">
        <v>4</v>
      </c>
      <c r="AG115" s="33">
        <v>7</v>
      </c>
      <c r="AH115" s="33">
        <v>11</v>
      </c>
      <c r="AI115" s="33">
        <v>14</v>
      </c>
      <c r="AJ115" s="33">
        <v>4</v>
      </c>
      <c r="AK115" s="33">
        <v>2</v>
      </c>
      <c r="AL115" s="33">
        <v>13</v>
      </c>
      <c r="AM115" s="33">
        <v>7</v>
      </c>
      <c r="AN115" s="33">
        <v>7</v>
      </c>
      <c r="AO115" s="33">
        <v>8</v>
      </c>
      <c r="AP115" s="33">
        <v>9</v>
      </c>
      <c r="AQ115" s="33">
        <v>12</v>
      </c>
      <c r="AR115" s="33">
        <v>5</v>
      </c>
      <c r="AS115" s="33">
        <v>11</v>
      </c>
      <c r="AT115" s="33">
        <v>15</v>
      </c>
      <c r="AU115" s="33">
        <v>3</v>
      </c>
      <c r="AV115" s="33">
        <v>7</v>
      </c>
      <c r="AW115" s="33">
        <v>0</v>
      </c>
      <c r="AX115" s="33">
        <v>10</v>
      </c>
      <c r="AY115" s="33">
        <v>12</v>
      </c>
      <c r="AZ115" s="33">
        <v>3</v>
      </c>
      <c r="BA115" s="33">
        <v>6</v>
      </c>
      <c r="BB115" s="33">
        <v>7</v>
      </c>
      <c r="BC115" s="33">
        <v>10</v>
      </c>
      <c r="BD115" s="33">
        <v>4</v>
      </c>
      <c r="BE115" s="33">
        <v>7</v>
      </c>
      <c r="BF115" s="33">
        <v>13</v>
      </c>
      <c r="BG115" s="33">
        <v>5</v>
      </c>
      <c r="BH115" s="33">
        <v>3</v>
      </c>
      <c r="BI115" s="33">
        <v>38</v>
      </c>
      <c r="BJ115" s="33">
        <v>100</v>
      </c>
      <c r="BK115" s="33">
        <v>41</v>
      </c>
      <c r="BL115" s="33">
        <v>21</v>
      </c>
      <c r="BM115" s="33">
        <v>0</v>
      </c>
      <c r="BN115" s="33">
        <v>10</v>
      </c>
      <c r="BO115" s="33">
        <v>0</v>
      </c>
      <c r="BP115" s="33">
        <v>5</v>
      </c>
      <c r="BQ115" s="33">
        <v>6</v>
      </c>
      <c r="BR115" s="33">
        <v>6</v>
      </c>
      <c r="BS115" s="33">
        <v>10</v>
      </c>
      <c r="BT115" s="33">
        <v>10</v>
      </c>
      <c r="BU115" s="33">
        <v>9</v>
      </c>
      <c r="BV115" s="33">
        <v>0</v>
      </c>
      <c r="BW115" s="33">
        <v>6</v>
      </c>
      <c r="BX115" s="33">
        <v>7</v>
      </c>
      <c r="BY115" s="33">
        <v>10</v>
      </c>
      <c r="BZ115" s="33">
        <v>6</v>
      </c>
      <c r="CA115" s="33">
        <v>12</v>
      </c>
      <c r="CB115" s="33">
        <v>10</v>
      </c>
      <c r="CC115" s="33">
        <v>12</v>
      </c>
      <c r="CD115" s="33">
        <v>4</v>
      </c>
      <c r="CE115" s="33">
        <v>6</v>
      </c>
      <c r="CF115" s="33">
        <v>11</v>
      </c>
      <c r="CG115" s="34">
        <v>6</v>
      </c>
      <c r="CH115" s="34">
        <v>12</v>
      </c>
      <c r="CI115" s="34">
        <v>9</v>
      </c>
      <c r="CJ115" s="34">
        <v>8</v>
      </c>
      <c r="CK115" s="34">
        <v>9</v>
      </c>
      <c r="CL115" s="34">
        <v>9</v>
      </c>
      <c r="CM115" s="34">
        <v>6</v>
      </c>
      <c r="CN115" s="34">
        <v>9</v>
      </c>
      <c r="CO115" s="34">
        <v>8</v>
      </c>
      <c r="CP115" s="34">
        <v>9</v>
      </c>
      <c r="CQ115" s="34">
        <v>8</v>
      </c>
      <c r="CR115" s="34">
        <v>9</v>
      </c>
      <c r="CS115" s="34">
        <v>9</v>
      </c>
      <c r="CT115" s="34">
        <v>12</v>
      </c>
      <c r="CU115" s="34">
        <v>8</v>
      </c>
      <c r="CV115" s="34">
        <v>8</v>
      </c>
      <c r="CW115" s="34">
        <v>9</v>
      </c>
      <c r="CX115" s="34">
        <v>7</v>
      </c>
      <c r="CY115" s="98">
        <v>9</v>
      </c>
      <c r="CZ115" s="58">
        <v>9</v>
      </c>
      <c r="DA115" s="34">
        <v>9</v>
      </c>
      <c r="DB115" s="34">
        <v>9</v>
      </c>
      <c r="DC115" s="34">
        <v>12</v>
      </c>
      <c r="DD115" s="34">
        <v>3</v>
      </c>
      <c r="DE115" s="34">
        <v>4</v>
      </c>
      <c r="DF115" s="34">
        <v>10</v>
      </c>
      <c r="DG115" s="34">
        <v>13</v>
      </c>
    </row>
    <row r="116" spans="1:111" hidden="1">
      <c r="A116" s="129"/>
      <c r="B116" s="126" t="s">
        <v>829</v>
      </c>
      <c r="C116" s="95">
        <v>91</v>
      </c>
      <c r="D116" s="37">
        <v>97</v>
      </c>
      <c r="E116" s="33">
        <v>89</v>
      </c>
      <c r="F116" s="33">
        <v>92</v>
      </c>
      <c r="G116" s="33">
        <v>96</v>
      </c>
      <c r="H116" s="33">
        <v>95</v>
      </c>
      <c r="I116" s="33">
        <v>93</v>
      </c>
      <c r="J116" s="33">
        <v>89</v>
      </c>
      <c r="K116" s="33">
        <v>87</v>
      </c>
      <c r="L116" s="33">
        <v>90</v>
      </c>
      <c r="M116" s="33">
        <v>93</v>
      </c>
      <c r="N116" s="33">
        <v>94</v>
      </c>
      <c r="O116" s="33">
        <v>100</v>
      </c>
      <c r="P116" s="33">
        <v>94</v>
      </c>
      <c r="Q116" s="33">
        <v>95</v>
      </c>
      <c r="R116" s="33">
        <v>87</v>
      </c>
      <c r="S116" s="33">
        <v>83</v>
      </c>
      <c r="T116" s="33">
        <v>95</v>
      </c>
      <c r="U116" s="33">
        <v>94</v>
      </c>
      <c r="V116" s="33">
        <v>100</v>
      </c>
      <c r="W116" s="33">
        <v>95</v>
      </c>
      <c r="X116" s="33">
        <v>100</v>
      </c>
      <c r="Y116" s="33">
        <v>86</v>
      </c>
      <c r="Z116" s="33">
        <v>95</v>
      </c>
      <c r="AA116" s="33">
        <v>91</v>
      </c>
      <c r="AB116" s="33">
        <v>89</v>
      </c>
      <c r="AC116" s="33">
        <v>94</v>
      </c>
      <c r="AD116" s="33">
        <v>88</v>
      </c>
      <c r="AE116" s="33">
        <v>100</v>
      </c>
      <c r="AF116" s="33">
        <v>96</v>
      </c>
      <c r="AG116" s="33">
        <v>93</v>
      </c>
      <c r="AH116" s="33">
        <v>89</v>
      </c>
      <c r="AI116" s="33">
        <v>86</v>
      </c>
      <c r="AJ116" s="33">
        <v>96</v>
      </c>
      <c r="AK116" s="33">
        <v>98</v>
      </c>
      <c r="AL116" s="33">
        <v>87</v>
      </c>
      <c r="AM116" s="33">
        <v>93</v>
      </c>
      <c r="AN116" s="33">
        <v>93</v>
      </c>
      <c r="AO116" s="33">
        <v>92</v>
      </c>
      <c r="AP116" s="33">
        <v>91</v>
      </c>
      <c r="AQ116" s="33">
        <v>88</v>
      </c>
      <c r="AR116" s="33">
        <v>95</v>
      </c>
      <c r="AS116" s="33">
        <v>89</v>
      </c>
      <c r="AT116" s="33">
        <v>85</v>
      </c>
      <c r="AU116" s="33">
        <v>97</v>
      </c>
      <c r="AV116" s="33">
        <v>93</v>
      </c>
      <c r="AW116" s="33">
        <v>100</v>
      </c>
      <c r="AX116" s="33">
        <v>90</v>
      </c>
      <c r="AY116" s="33">
        <v>88</v>
      </c>
      <c r="AZ116" s="33">
        <v>97</v>
      </c>
      <c r="BA116" s="33">
        <v>94</v>
      </c>
      <c r="BB116" s="33">
        <v>93</v>
      </c>
      <c r="BC116" s="33">
        <v>90</v>
      </c>
      <c r="BD116" s="33">
        <v>96</v>
      </c>
      <c r="BE116" s="33">
        <v>93</v>
      </c>
      <c r="BF116" s="33">
        <v>88</v>
      </c>
      <c r="BG116" s="33">
        <v>95</v>
      </c>
      <c r="BH116" s="33">
        <v>97</v>
      </c>
      <c r="BI116" s="33">
        <v>62</v>
      </c>
      <c r="BJ116" s="33">
        <v>0</v>
      </c>
      <c r="BK116" s="33">
        <v>59</v>
      </c>
      <c r="BL116" s="33">
        <v>79</v>
      </c>
      <c r="BM116" s="33">
        <v>100</v>
      </c>
      <c r="BN116" s="33">
        <v>90</v>
      </c>
      <c r="BO116" s="33">
        <v>100</v>
      </c>
      <c r="BP116" s="33">
        <v>95</v>
      </c>
      <c r="BQ116" s="33">
        <v>94</v>
      </c>
      <c r="BR116" s="33">
        <v>94</v>
      </c>
      <c r="BS116" s="33">
        <v>90</v>
      </c>
      <c r="BT116" s="33">
        <v>90</v>
      </c>
      <c r="BU116" s="33">
        <v>91</v>
      </c>
      <c r="BV116" s="33">
        <v>100</v>
      </c>
      <c r="BW116" s="33">
        <v>94</v>
      </c>
      <c r="BX116" s="33">
        <v>93</v>
      </c>
      <c r="BY116" s="33">
        <v>90</v>
      </c>
      <c r="BZ116" s="33">
        <v>94</v>
      </c>
      <c r="CA116" s="33">
        <v>88</v>
      </c>
      <c r="CB116" s="33">
        <v>90</v>
      </c>
      <c r="CC116" s="33">
        <v>88</v>
      </c>
      <c r="CD116" s="33">
        <v>96</v>
      </c>
      <c r="CE116" s="33">
        <v>94</v>
      </c>
      <c r="CF116" s="33">
        <v>89</v>
      </c>
      <c r="CG116" s="34">
        <v>94</v>
      </c>
      <c r="CH116" s="34">
        <v>88</v>
      </c>
      <c r="CI116" s="34">
        <v>91</v>
      </c>
      <c r="CJ116" s="34">
        <v>92</v>
      </c>
      <c r="CK116" s="34">
        <v>91</v>
      </c>
      <c r="CL116" s="34">
        <v>91</v>
      </c>
      <c r="CM116" s="34">
        <v>94</v>
      </c>
      <c r="CN116" s="34">
        <v>91</v>
      </c>
      <c r="CO116" s="34">
        <v>92</v>
      </c>
      <c r="CP116" s="34">
        <v>91</v>
      </c>
      <c r="CQ116" s="34">
        <v>92</v>
      </c>
      <c r="CR116" s="34">
        <v>91</v>
      </c>
      <c r="CS116" s="34">
        <v>91</v>
      </c>
      <c r="CT116" s="34">
        <v>88</v>
      </c>
      <c r="CU116" s="34">
        <v>92</v>
      </c>
      <c r="CV116" s="34">
        <v>92</v>
      </c>
      <c r="CW116" s="34">
        <v>91</v>
      </c>
      <c r="CX116" s="34">
        <v>93</v>
      </c>
      <c r="CY116" s="98">
        <v>91</v>
      </c>
      <c r="CZ116" s="58">
        <v>91</v>
      </c>
      <c r="DA116" s="34">
        <v>91</v>
      </c>
      <c r="DB116" s="34">
        <v>91</v>
      </c>
      <c r="DC116" s="34">
        <v>88</v>
      </c>
      <c r="DD116" s="34">
        <v>97</v>
      </c>
      <c r="DE116" s="34">
        <v>96</v>
      </c>
      <c r="DF116" s="34">
        <v>90</v>
      </c>
      <c r="DG116" s="34">
        <v>88</v>
      </c>
    </row>
    <row r="117" spans="1:111" hidden="1">
      <c r="A117" s="129"/>
      <c r="B117" s="126" t="s">
        <v>851</v>
      </c>
      <c r="C117" s="95"/>
      <c r="D117" s="37"/>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4"/>
      <c r="CH117" s="34"/>
      <c r="CI117" s="34"/>
      <c r="CJ117" s="34"/>
      <c r="CK117" s="34"/>
      <c r="CL117" s="34"/>
      <c r="CM117" s="34"/>
      <c r="CN117" s="34"/>
      <c r="CO117" s="34"/>
      <c r="CP117" s="34"/>
      <c r="CQ117" s="34"/>
      <c r="CR117" s="34"/>
      <c r="CS117" s="34"/>
      <c r="CT117" s="34"/>
      <c r="CU117" s="34"/>
      <c r="CV117" s="34"/>
      <c r="CW117" s="34"/>
      <c r="CX117" s="34"/>
      <c r="CY117" s="98"/>
      <c r="CZ117" s="58"/>
      <c r="DA117" s="34"/>
      <c r="DB117" s="34"/>
      <c r="DC117" s="34"/>
      <c r="DD117" s="34"/>
      <c r="DE117" s="34"/>
      <c r="DF117" s="34"/>
      <c r="DG117" s="34"/>
    </row>
    <row r="118" spans="1:111" hidden="1">
      <c r="A118" s="129"/>
      <c r="B118" s="126" t="s">
        <v>828</v>
      </c>
      <c r="C118" s="95">
        <v>6</v>
      </c>
      <c r="D118" s="37">
        <v>2</v>
      </c>
      <c r="E118" s="33">
        <v>7</v>
      </c>
      <c r="F118" s="33">
        <v>7</v>
      </c>
      <c r="G118" s="33">
        <v>4</v>
      </c>
      <c r="H118" s="33">
        <v>2</v>
      </c>
      <c r="I118" s="33">
        <v>0</v>
      </c>
      <c r="J118" s="33">
        <v>8</v>
      </c>
      <c r="K118" s="33">
        <v>8</v>
      </c>
      <c r="L118" s="33">
        <v>7</v>
      </c>
      <c r="M118" s="33">
        <v>0</v>
      </c>
      <c r="N118" s="33">
        <v>6</v>
      </c>
      <c r="O118" s="33">
        <v>0</v>
      </c>
      <c r="P118" s="33">
        <v>0</v>
      </c>
      <c r="Q118" s="33">
        <v>14</v>
      </c>
      <c r="R118" s="33">
        <v>7</v>
      </c>
      <c r="S118" s="33">
        <v>9</v>
      </c>
      <c r="T118" s="33">
        <v>5</v>
      </c>
      <c r="U118" s="33">
        <v>0</v>
      </c>
      <c r="V118" s="33">
        <v>0</v>
      </c>
      <c r="W118" s="33">
        <v>5</v>
      </c>
      <c r="X118" s="33">
        <v>7</v>
      </c>
      <c r="Y118" s="33">
        <v>10</v>
      </c>
      <c r="Z118" s="33">
        <v>4</v>
      </c>
      <c r="AA118" s="33">
        <v>5</v>
      </c>
      <c r="AB118" s="33">
        <v>21</v>
      </c>
      <c r="AC118" s="33">
        <v>2</v>
      </c>
      <c r="AD118" s="33">
        <v>13</v>
      </c>
      <c r="AE118" s="33">
        <v>0</v>
      </c>
      <c r="AF118" s="33">
        <v>4</v>
      </c>
      <c r="AG118" s="33">
        <v>7</v>
      </c>
      <c r="AH118" s="33">
        <v>2</v>
      </c>
      <c r="AI118" s="33">
        <v>11</v>
      </c>
      <c r="AJ118" s="33">
        <v>4</v>
      </c>
      <c r="AK118" s="33">
        <v>4</v>
      </c>
      <c r="AL118" s="33">
        <v>6</v>
      </c>
      <c r="AM118" s="33">
        <v>3</v>
      </c>
      <c r="AN118" s="33">
        <v>11</v>
      </c>
      <c r="AO118" s="33">
        <v>12</v>
      </c>
      <c r="AP118" s="33">
        <v>5</v>
      </c>
      <c r="AQ118" s="33">
        <v>4</v>
      </c>
      <c r="AR118" s="33">
        <v>5</v>
      </c>
      <c r="AS118" s="33">
        <v>4</v>
      </c>
      <c r="AT118" s="33">
        <v>15</v>
      </c>
      <c r="AU118" s="33">
        <v>3</v>
      </c>
      <c r="AV118" s="33">
        <v>7</v>
      </c>
      <c r="AW118" s="33">
        <v>0</v>
      </c>
      <c r="AX118" s="33">
        <v>7</v>
      </c>
      <c r="AY118" s="33">
        <v>5</v>
      </c>
      <c r="AZ118" s="33">
        <v>9</v>
      </c>
      <c r="BA118" s="33">
        <v>0</v>
      </c>
      <c r="BB118" s="33">
        <v>0</v>
      </c>
      <c r="BC118" s="33">
        <v>4</v>
      </c>
      <c r="BD118" s="33">
        <v>0</v>
      </c>
      <c r="BE118" s="33">
        <v>4</v>
      </c>
      <c r="BF118" s="33">
        <v>13</v>
      </c>
      <c r="BG118" s="33">
        <v>3</v>
      </c>
      <c r="BH118" s="33">
        <v>7</v>
      </c>
      <c r="BI118" s="33">
        <v>15</v>
      </c>
      <c r="BJ118" s="33">
        <v>27</v>
      </c>
      <c r="BK118" s="33">
        <v>100</v>
      </c>
      <c r="BL118" s="33">
        <v>29</v>
      </c>
      <c r="BM118" s="33">
        <v>13</v>
      </c>
      <c r="BN118" s="33">
        <v>3</v>
      </c>
      <c r="BO118" s="33">
        <v>4</v>
      </c>
      <c r="BP118" s="33">
        <v>4</v>
      </c>
      <c r="BQ118" s="33">
        <v>0</v>
      </c>
      <c r="BR118" s="33">
        <v>6</v>
      </c>
      <c r="BS118" s="33">
        <v>4</v>
      </c>
      <c r="BT118" s="33">
        <v>4</v>
      </c>
      <c r="BU118" s="33">
        <v>14</v>
      </c>
      <c r="BV118" s="33">
        <v>6</v>
      </c>
      <c r="BW118" s="33">
        <v>7</v>
      </c>
      <c r="BX118" s="33">
        <v>8</v>
      </c>
      <c r="BY118" s="33">
        <v>2</v>
      </c>
      <c r="BZ118" s="33">
        <v>4</v>
      </c>
      <c r="CA118" s="33">
        <v>6</v>
      </c>
      <c r="CB118" s="33">
        <v>3</v>
      </c>
      <c r="CC118" s="33">
        <v>6</v>
      </c>
      <c r="CD118" s="33">
        <v>0</v>
      </c>
      <c r="CE118" s="33">
        <v>7</v>
      </c>
      <c r="CF118" s="33">
        <v>5</v>
      </c>
      <c r="CG118" s="34">
        <v>3</v>
      </c>
      <c r="CH118" s="34">
        <v>5</v>
      </c>
      <c r="CI118" s="34">
        <v>7</v>
      </c>
      <c r="CJ118" s="34">
        <v>7</v>
      </c>
      <c r="CK118" s="34">
        <v>3</v>
      </c>
      <c r="CL118" s="34">
        <v>6</v>
      </c>
      <c r="CM118" s="34">
        <v>8</v>
      </c>
      <c r="CN118" s="34">
        <v>6</v>
      </c>
      <c r="CO118" s="34">
        <v>4</v>
      </c>
      <c r="CP118" s="34">
        <v>7</v>
      </c>
      <c r="CQ118" s="34">
        <v>5</v>
      </c>
      <c r="CR118" s="34">
        <v>4</v>
      </c>
      <c r="CS118" s="34">
        <v>4</v>
      </c>
      <c r="CT118" s="34">
        <v>7</v>
      </c>
      <c r="CU118" s="34">
        <v>3</v>
      </c>
      <c r="CV118" s="34">
        <v>7</v>
      </c>
      <c r="CW118" s="34">
        <v>4</v>
      </c>
      <c r="CX118" s="34">
        <v>4</v>
      </c>
      <c r="CY118" s="98">
        <v>4</v>
      </c>
      <c r="CZ118" s="58">
        <v>10</v>
      </c>
      <c r="DA118" s="34">
        <v>0</v>
      </c>
      <c r="DB118" s="34">
        <v>4</v>
      </c>
      <c r="DC118" s="34">
        <v>7</v>
      </c>
      <c r="DD118" s="34">
        <v>0</v>
      </c>
      <c r="DE118" s="34">
        <v>6</v>
      </c>
      <c r="DF118" s="34">
        <v>7</v>
      </c>
      <c r="DG118" s="34">
        <v>5</v>
      </c>
    </row>
    <row r="119" spans="1:111" hidden="1">
      <c r="A119" s="129"/>
      <c r="B119" s="126" t="s">
        <v>829</v>
      </c>
      <c r="C119" s="95">
        <v>94</v>
      </c>
      <c r="D119" s="37">
        <v>98</v>
      </c>
      <c r="E119" s="33">
        <v>93</v>
      </c>
      <c r="F119" s="33">
        <v>93</v>
      </c>
      <c r="G119" s="33">
        <v>96</v>
      </c>
      <c r="H119" s="33">
        <v>98</v>
      </c>
      <c r="I119" s="33">
        <v>100</v>
      </c>
      <c r="J119" s="33">
        <v>92</v>
      </c>
      <c r="K119" s="33">
        <v>92</v>
      </c>
      <c r="L119" s="33">
        <v>93</v>
      </c>
      <c r="M119" s="33">
        <v>100</v>
      </c>
      <c r="N119" s="33">
        <v>94</v>
      </c>
      <c r="O119" s="33">
        <v>100</v>
      </c>
      <c r="P119" s="33">
        <v>100</v>
      </c>
      <c r="Q119" s="33">
        <v>86</v>
      </c>
      <c r="R119" s="33">
        <v>93</v>
      </c>
      <c r="S119" s="33">
        <v>91</v>
      </c>
      <c r="T119" s="33">
        <v>95</v>
      </c>
      <c r="U119" s="33">
        <v>100</v>
      </c>
      <c r="V119" s="33">
        <v>100</v>
      </c>
      <c r="W119" s="33">
        <v>95</v>
      </c>
      <c r="X119" s="33">
        <v>93</v>
      </c>
      <c r="Y119" s="33">
        <v>90</v>
      </c>
      <c r="Z119" s="33">
        <v>96</v>
      </c>
      <c r="AA119" s="33">
        <v>95</v>
      </c>
      <c r="AB119" s="33">
        <v>79</v>
      </c>
      <c r="AC119" s="33">
        <v>98</v>
      </c>
      <c r="AD119" s="33">
        <v>88</v>
      </c>
      <c r="AE119" s="33">
        <v>100</v>
      </c>
      <c r="AF119" s="33">
        <v>96</v>
      </c>
      <c r="AG119" s="33">
        <v>93</v>
      </c>
      <c r="AH119" s="33">
        <v>98</v>
      </c>
      <c r="AI119" s="33">
        <v>89</v>
      </c>
      <c r="AJ119" s="33">
        <v>96</v>
      </c>
      <c r="AK119" s="33">
        <v>96</v>
      </c>
      <c r="AL119" s="33">
        <v>94</v>
      </c>
      <c r="AM119" s="33">
        <v>97</v>
      </c>
      <c r="AN119" s="33">
        <v>89</v>
      </c>
      <c r="AO119" s="33">
        <v>88</v>
      </c>
      <c r="AP119" s="33">
        <v>95</v>
      </c>
      <c r="AQ119" s="33">
        <v>96</v>
      </c>
      <c r="AR119" s="33">
        <v>95</v>
      </c>
      <c r="AS119" s="33">
        <v>96</v>
      </c>
      <c r="AT119" s="33">
        <v>85</v>
      </c>
      <c r="AU119" s="33">
        <v>97</v>
      </c>
      <c r="AV119" s="33">
        <v>93</v>
      </c>
      <c r="AW119" s="33">
        <v>100</v>
      </c>
      <c r="AX119" s="33">
        <v>93</v>
      </c>
      <c r="AY119" s="33">
        <v>95</v>
      </c>
      <c r="AZ119" s="33">
        <v>91</v>
      </c>
      <c r="BA119" s="33">
        <v>100</v>
      </c>
      <c r="BB119" s="33">
        <v>100</v>
      </c>
      <c r="BC119" s="33">
        <v>96</v>
      </c>
      <c r="BD119" s="33">
        <v>100</v>
      </c>
      <c r="BE119" s="33">
        <v>96</v>
      </c>
      <c r="BF119" s="33">
        <v>88</v>
      </c>
      <c r="BG119" s="33">
        <v>97</v>
      </c>
      <c r="BH119" s="33">
        <v>93</v>
      </c>
      <c r="BI119" s="33">
        <v>85</v>
      </c>
      <c r="BJ119" s="33">
        <v>73</v>
      </c>
      <c r="BK119" s="33">
        <v>0</v>
      </c>
      <c r="BL119" s="33">
        <v>71</v>
      </c>
      <c r="BM119" s="33">
        <v>88</v>
      </c>
      <c r="BN119" s="33">
        <v>97</v>
      </c>
      <c r="BO119" s="33">
        <v>96</v>
      </c>
      <c r="BP119" s="33">
        <v>96</v>
      </c>
      <c r="BQ119" s="33">
        <v>100</v>
      </c>
      <c r="BR119" s="33">
        <v>94</v>
      </c>
      <c r="BS119" s="33">
        <v>96</v>
      </c>
      <c r="BT119" s="33">
        <v>96</v>
      </c>
      <c r="BU119" s="33">
        <v>86</v>
      </c>
      <c r="BV119" s="33">
        <v>94</v>
      </c>
      <c r="BW119" s="33">
        <v>93</v>
      </c>
      <c r="BX119" s="33">
        <v>92</v>
      </c>
      <c r="BY119" s="33">
        <v>98</v>
      </c>
      <c r="BZ119" s="33">
        <v>96</v>
      </c>
      <c r="CA119" s="33">
        <v>94</v>
      </c>
      <c r="CB119" s="33">
        <v>97</v>
      </c>
      <c r="CC119" s="33">
        <v>94</v>
      </c>
      <c r="CD119" s="33">
        <v>100</v>
      </c>
      <c r="CE119" s="33">
        <v>93</v>
      </c>
      <c r="CF119" s="33">
        <v>95</v>
      </c>
      <c r="CG119" s="34">
        <v>97</v>
      </c>
      <c r="CH119" s="34">
        <v>95</v>
      </c>
      <c r="CI119" s="34">
        <v>93</v>
      </c>
      <c r="CJ119" s="34">
        <v>93</v>
      </c>
      <c r="CK119" s="34">
        <v>97</v>
      </c>
      <c r="CL119" s="34">
        <v>94</v>
      </c>
      <c r="CM119" s="34">
        <v>92</v>
      </c>
      <c r="CN119" s="34">
        <v>94</v>
      </c>
      <c r="CO119" s="34">
        <v>96</v>
      </c>
      <c r="CP119" s="34">
        <v>93</v>
      </c>
      <c r="CQ119" s="34">
        <v>95</v>
      </c>
      <c r="CR119" s="34">
        <v>96</v>
      </c>
      <c r="CS119" s="34">
        <v>96</v>
      </c>
      <c r="CT119" s="34">
        <v>93</v>
      </c>
      <c r="CU119" s="34">
        <v>97</v>
      </c>
      <c r="CV119" s="34">
        <v>93</v>
      </c>
      <c r="CW119" s="34">
        <v>96</v>
      </c>
      <c r="CX119" s="34">
        <v>96</v>
      </c>
      <c r="CY119" s="98">
        <v>96</v>
      </c>
      <c r="CZ119" s="58">
        <v>90</v>
      </c>
      <c r="DA119" s="34">
        <v>100</v>
      </c>
      <c r="DB119" s="34">
        <v>96</v>
      </c>
      <c r="DC119" s="34">
        <v>93</v>
      </c>
      <c r="DD119" s="34">
        <v>100</v>
      </c>
      <c r="DE119" s="34">
        <v>94</v>
      </c>
      <c r="DF119" s="34">
        <v>93</v>
      </c>
      <c r="DG119" s="34">
        <v>95</v>
      </c>
    </row>
    <row r="120" spans="1:111" hidden="1">
      <c r="A120" s="129"/>
      <c r="B120" s="126" t="s">
        <v>852</v>
      </c>
      <c r="C120" s="95"/>
      <c r="D120" s="37"/>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4"/>
      <c r="CH120" s="34"/>
      <c r="CI120" s="34"/>
      <c r="CJ120" s="34"/>
      <c r="CK120" s="34"/>
      <c r="CL120" s="34"/>
      <c r="CM120" s="34"/>
      <c r="CN120" s="34"/>
      <c r="CO120" s="34"/>
      <c r="CP120" s="34"/>
      <c r="CQ120" s="34"/>
      <c r="CR120" s="34"/>
      <c r="CS120" s="34"/>
      <c r="CT120" s="34"/>
      <c r="CU120" s="34"/>
      <c r="CV120" s="34"/>
      <c r="CW120" s="34"/>
      <c r="CX120" s="34"/>
      <c r="CY120" s="98"/>
      <c r="CZ120" s="58"/>
      <c r="DA120" s="34"/>
      <c r="DB120" s="34"/>
      <c r="DC120" s="34"/>
      <c r="DD120" s="34"/>
      <c r="DE120" s="34"/>
      <c r="DF120" s="34"/>
      <c r="DG120" s="34"/>
    </row>
    <row r="121" spans="1:111" hidden="1">
      <c r="A121" s="129"/>
      <c r="B121" s="126" t="s">
        <v>828</v>
      </c>
      <c r="C121" s="95">
        <v>5</v>
      </c>
      <c r="D121" s="37">
        <v>1</v>
      </c>
      <c r="E121" s="33">
        <v>6</v>
      </c>
      <c r="F121" s="33">
        <v>4</v>
      </c>
      <c r="G121" s="33">
        <v>4</v>
      </c>
      <c r="H121" s="33">
        <v>7</v>
      </c>
      <c r="I121" s="33">
        <v>4</v>
      </c>
      <c r="J121" s="33">
        <v>8</v>
      </c>
      <c r="K121" s="33">
        <v>3</v>
      </c>
      <c r="L121" s="33">
        <v>5</v>
      </c>
      <c r="M121" s="33">
        <v>3</v>
      </c>
      <c r="N121" s="33">
        <v>0</v>
      </c>
      <c r="O121" s="33">
        <v>0</v>
      </c>
      <c r="P121" s="33">
        <v>0</v>
      </c>
      <c r="Q121" s="33">
        <v>18</v>
      </c>
      <c r="R121" s="33">
        <v>5</v>
      </c>
      <c r="S121" s="33">
        <v>9</v>
      </c>
      <c r="T121" s="33">
        <v>0</v>
      </c>
      <c r="U121" s="33">
        <v>0</v>
      </c>
      <c r="V121" s="33">
        <v>0</v>
      </c>
      <c r="W121" s="33">
        <v>5</v>
      </c>
      <c r="X121" s="33">
        <v>0</v>
      </c>
      <c r="Y121" s="33">
        <v>12</v>
      </c>
      <c r="Z121" s="33">
        <v>3</v>
      </c>
      <c r="AA121" s="33">
        <v>6</v>
      </c>
      <c r="AB121" s="33">
        <v>0</v>
      </c>
      <c r="AC121" s="33">
        <v>2</v>
      </c>
      <c r="AD121" s="33">
        <v>13</v>
      </c>
      <c r="AE121" s="33">
        <v>0</v>
      </c>
      <c r="AF121" s="33">
        <v>4</v>
      </c>
      <c r="AG121" s="33">
        <v>9</v>
      </c>
      <c r="AH121" s="33">
        <v>2</v>
      </c>
      <c r="AI121" s="33">
        <v>6</v>
      </c>
      <c r="AJ121" s="33">
        <v>2</v>
      </c>
      <c r="AK121" s="33">
        <v>6</v>
      </c>
      <c r="AL121" s="33">
        <v>5</v>
      </c>
      <c r="AM121" s="33">
        <v>4</v>
      </c>
      <c r="AN121" s="33">
        <v>4</v>
      </c>
      <c r="AO121" s="33">
        <v>4</v>
      </c>
      <c r="AP121" s="33">
        <v>4</v>
      </c>
      <c r="AQ121" s="33">
        <v>5</v>
      </c>
      <c r="AR121" s="33">
        <v>0</v>
      </c>
      <c r="AS121" s="33">
        <v>0</v>
      </c>
      <c r="AT121" s="33">
        <v>3</v>
      </c>
      <c r="AU121" s="33">
        <v>4</v>
      </c>
      <c r="AV121" s="33">
        <v>5</v>
      </c>
      <c r="AW121" s="33">
        <v>0</v>
      </c>
      <c r="AX121" s="33">
        <v>0</v>
      </c>
      <c r="AY121" s="33">
        <v>2</v>
      </c>
      <c r="AZ121" s="33">
        <v>13</v>
      </c>
      <c r="BA121" s="33">
        <v>0</v>
      </c>
      <c r="BB121" s="33">
        <v>0</v>
      </c>
      <c r="BC121" s="33">
        <v>2</v>
      </c>
      <c r="BD121" s="33">
        <v>0</v>
      </c>
      <c r="BE121" s="33">
        <v>4</v>
      </c>
      <c r="BF121" s="33">
        <v>13</v>
      </c>
      <c r="BG121" s="33">
        <v>2</v>
      </c>
      <c r="BH121" s="33">
        <v>3</v>
      </c>
      <c r="BI121" s="33">
        <v>8</v>
      </c>
      <c r="BJ121" s="33">
        <v>12</v>
      </c>
      <c r="BK121" s="33">
        <v>24</v>
      </c>
      <c r="BL121" s="33">
        <v>100</v>
      </c>
      <c r="BM121" s="33">
        <v>0</v>
      </c>
      <c r="BN121" s="33">
        <v>0</v>
      </c>
      <c r="BO121" s="33">
        <v>0</v>
      </c>
      <c r="BP121" s="33">
        <v>2</v>
      </c>
      <c r="BQ121" s="33">
        <v>0</v>
      </c>
      <c r="BR121" s="33">
        <v>9</v>
      </c>
      <c r="BS121" s="33">
        <v>5</v>
      </c>
      <c r="BT121" s="33">
        <v>0</v>
      </c>
      <c r="BU121" s="33">
        <v>5</v>
      </c>
      <c r="BV121" s="33">
        <v>11</v>
      </c>
      <c r="BW121" s="33">
        <v>6</v>
      </c>
      <c r="BX121" s="33">
        <v>8</v>
      </c>
      <c r="BY121" s="33">
        <v>0</v>
      </c>
      <c r="BZ121" s="33">
        <v>6</v>
      </c>
      <c r="CA121" s="33">
        <v>6</v>
      </c>
      <c r="CB121" s="33">
        <v>0</v>
      </c>
      <c r="CC121" s="33">
        <v>2</v>
      </c>
      <c r="CD121" s="33">
        <v>7</v>
      </c>
      <c r="CE121" s="33">
        <v>5</v>
      </c>
      <c r="CF121" s="33">
        <v>3</v>
      </c>
      <c r="CG121" s="34">
        <v>3</v>
      </c>
      <c r="CH121" s="34">
        <v>8</v>
      </c>
      <c r="CI121" s="34">
        <v>2</v>
      </c>
      <c r="CJ121" s="34">
        <v>5</v>
      </c>
      <c r="CK121" s="34">
        <v>7</v>
      </c>
      <c r="CL121" s="34">
        <v>3</v>
      </c>
      <c r="CM121" s="34">
        <v>6</v>
      </c>
      <c r="CN121" s="34">
        <v>6</v>
      </c>
      <c r="CO121" s="34">
        <v>2</v>
      </c>
      <c r="CP121" s="34">
        <v>7</v>
      </c>
      <c r="CQ121" s="34">
        <v>3</v>
      </c>
      <c r="CR121" s="34">
        <v>2</v>
      </c>
      <c r="CS121" s="34">
        <v>6</v>
      </c>
      <c r="CT121" s="34">
        <v>5</v>
      </c>
      <c r="CU121" s="34">
        <v>3</v>
      </c>
      <c r="CV121" s="34">
        <v>5</v>
      </c>
      <c r="CW121" s="34">
        <v>6</v>
      </c>
      <c r="CX121" s="34">
        <v>2</v>
      </c>
      <c r="CY121" s="98">
        <v>2</v>
      </c>
      <c r="CZ121" s="58">
        <v>8</v>
      </c>
      <c r="DA121" s="34">
        <v>2</v>
      </c>
      <c r="DB121" s="34">
        <v>6</v>
      </c>
      <c r="DC121" s="34">
        <v>5</v>
      </c>
      <c r="DD121" s="34">
        <v>3</v>
      </c>
      <c r="DE121" s="34">
        <v>6</v>
      </c>
      <c r="DF121" s="34">
        <v>5</v>
      </c>
      <c r="DG121" s="34">
        <v>3</v>
      </c>
    </row>
    <row r="122" spans="1:111" hidden="1">
      <c r="A122" s="129"/>
      <c r="B122" s="126" t="s">
        <v>829</v>
      </c>
      <c r="C122" s="95">
        <v>95</v>
      </c>
      <c r="D122" s="37">
        <v>99</v>
      </c>
      <c r="E122" s="33">
        <v>94</v>
      </c>
      <c r="F122" s="33">
        <v>96</v>
      </c>
      <c r="G122" s="33">
        <v>96</v>
      </c>
      <c r="H122" s="33">
        <v>93</v>
      </c>
      <c r="I122" s="33">
        <v>96</v>
      </c>
      <c r="J122" s="33">
        <v>92</v>
      </c>
      <c r="K122" s="33">
        <v>97</v>
      </c>
      <c r="L122" s="33">
        <v>95</v>
      </c>
      <c r="M122" s="33">
        <v>98</v>
      </c>
      <c r="N122" s="33">
        <v>100</v>
      </c>
      <c r="O122" s="33">
        <v>100</v>
      </c>
      <c r="P122" s="33">
        <v>100</v>
      </c>
      <c r="Q122" s="33">
        <v>82</v>
      </c>
      <c r="R122" s="33">
        <v>95</v>
      </c>
      <c r="S122" s="33">
        <v>91</v>
      </c>
      <c r="T122" s="33">
        <v>100</v>
      </c>
      <c r="U122" s="33">
        <v>100</v>
      </c>
      <c r="V122" s="33">
        <v>100</v>
      </c>
      <c r="W122" s="33">
        <v>95</v>
      </c>
      <c r="X122" s="33">
        <v>100</v>
      </c>
      <c r="Y122" s="33">
        <v>88</v>
      </c>
      <c r="Z122" s="33">
        <v>97</v>
      </c>
      <c r="AA122" s="33">
        <v>94</v>
      </c>
      <c r="AB122" s="33">
        <v>100</v>
      </c>
      <c r="AC122" s="33">
        <v>98</v>
      </c>
      <c r="AD122" s="33">
        <v>88</v>
      </c>
      <c r="AE122" s="33">
        <v>100</v>
      </c>
      <c r="AF122" s="33">
        <v>96</v>
      </c>
      <c r="AG122" s="33">
        <v>91</v>
      </c>
      <c r="AH122" s="33">
        <v>98</v>
      </c>
      <c r="AI122" s="33">
        <v>94</v>
      </c>
      <c r="AJ122" s="33">
        <v>98</v>
      </c>
      <c r="AK122" s="33">
        <v>94</v>
      </c>
      <c r="AL122" s="33">
        <v>95</v>
      </c>
      <c r="AM122" s="33">
        <v>96</v>
      </c>
      <c r="AN122" s="33">
        <v>96</v>
      </c>
      <c r="AO122" s="33">
        <v>96</v>
      </c>
      <c r="AP122" s="33">
        <v>96</v>
      </c>
      <c r="AQ122" s="33">
        <v>95</v>
      </c>
      <c r="AR122" s="33">
        <v>100</v>
      </c>
      <c r="AS122" s="33">
        <v>100</v>
      </c>
      <c r="AT122" s="33">
        <v>97</v>
      </c>
      <c r="AU122" s="33">
        <v>96</v>
      </c>
      <c r="AV122" s="33">
        <v>95</v>
      </c>
      <c r="AW122" s="33">
        <v>100</v>
      </c>
      <c r="AX122" s="33">
        <v>100</v>
      </c>
      <c r="AY122" s="33">
        <v>98</v>
      </c>
      <c r="AZ122" s="33">
        <v>87</v>
      </c>
      <c r="BA122" s="33">
        <v>100</v>
      </c>
      <c r="BB122" s="33">
        <v>100</v>
      </c>
      <c r="BC122" s="33">
        <v>98</v>
      </c>
      <c r="BD122" s="33">
        <v>100</v>
      </c>
      <c r="BE122" s="33">
        <v>96</v>
      </c>
      <c r="BF122" s="33">
        <v>88</v>
      </c>
      <c r="BG122" s="33">
        <v>98</v>
      </c>
      <c r="BH122" s="33">
        <v>97</v>
      </c>
      <c r="BI122" s="33">
        <v>92</v>
      </c>
      <c r="BJ122" s="33">
        <v>88</v>
      </c>
      <c r="BK122" s="33">
        <v>76</v>
      </c>
      <c r="BL122" s="33">
        <v>0</v>
      </c>
      <c r="BM122" s="33">
        <v>100</v>
      </c>
      <c r="BN122" s="33">
        <v>100</v>
      </c>
      <c r="BO122" s="33">
        <v>100</v>
      </c>
      <c r="BP122" s="33">
        <v>98</v>
      </c>
      <c r="BQ122" s="33">
        <v>100</v>
      </c>
      <c r="BR122" s="33">
        <v>91</v>
      </c>
      <c r="BS122" s="33">
        <v>95</v>
      </c>
      <c r="BT122" s="33">
        <v>100</v>
      </c>
      <c r="BU122" s="33">
        <v>95</v>
      </c>
      <c r="BV122" s="33">
        <v>89</v>
      </c>
      <c r="BW122" s="33">
        <v>94</v>
      </c>
      <c r="BX122" s="33">
        <v>92</v>
      </c>
      <c r="BY122" s="33">
        <v>100</v>
      </c>
      <c r="BZ122" s="33">
        <v>94</v>
      </c>
      <c r="CA122" s="33">
        <v>94</v>
      </c>
      <c r="CB122" s="33">
        <v>100</v>
      </c>
      <c r="CC122" s="33">
        <v>98</v>
      </c>
      <c r="CD122" s="33">
        <v>93</v>
      </c>
      <c r="CE122" s="33">
        <v>95</v>
      </c>
      <c r="CF122" s="33">
        <v>97</v>
      </c>
      <c r="CG122" s="34">
        <v>97</v>
      </c>
      <c r="CH122" s="34">
        <v>92</v>
      </c>
      <c r="CI122" s="34">
        <v>98</v>
      </c>
      <c r="CJ122" s="34">
        <v>95</v>
      </c>
      <c r="CK122" s="34">
        <v>93</v>
      </c>
      <c r="CL122" s="34">
        <v>97</v>
      </c>
      <c r="CM122" s="34">
        <v>94</v>
      </c>
      <c r="CN122" s="34">
        <v>94</v>
      </c>
      <c r="CO122" s="34">
        <v>98</v>
      </c>
      <c r="CP122" s="34">
        <v>93</v>
      </c>
      <c r="CQ122" s="34">
        <v>97</v>
      </c>
      <c r="CR122" s="34">
        <v>98</v>
      </c>
      <c r="CS122" s="34">
        <v>94</v>
      </c>
      <c r="CT122" s="34">
        <v>95</v>
      </c>
      <c r="CU122" s="34">
        <v>97</v>
      </c>
      <c r="CV122" s="34">
        <v>95</v>
      </c>
      <c r="CW122" s="34">
        <v>94</v>
      </c>
      <c r="CX122" s="34">
        <v>98</v>
      </c>
      <c r="CY122" s="98">
        <v>98</v>
      </c>
      <c r="CZ122" s="58">
        <v>92</v>
      </c>
      <c r="DA122" s="34">
        <v>98</v>
      </c>
      <c r="DB122" s="34">
        <v>94</v>
      </c>
      <c r="DC122" s="34">
        <v>95</v>
      </c>
      <c r="DD122" s="34">
        <v>97</v>
      </c>
      <c r="DE122" s="34">
        <v>94</v>
      </c>
      <c r="DF122" s="34">
        <v>95</v>
      </c>
      <c r="DG122" s="34">
        <v>98</v>
      </c>
    </row>
    <row r="123" spans="1:111" hidden="1">
      <c r="A123" s="129"/>
      <c r="B123" s="126" t="s">
        <v>853</v>
      </c>
      <c r="C123" s="95"/>
      <c r="D123" s="37"/>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4"/>
      <c r="CH123" s="34"/>
      <c r="CI123" s="34"/>
      <c r="CJ123" s="34"/>
      <c r="CK123" s="34"/>
      <c r="CL123" s="34"/>
      <c r="CM123" s="34"/>
      <c r="CN123" s="34"/>
      <c r="CO123" s="34"/>
      <c r="CP123" s="34"/>
      <c r="CQ123" s="34"/>
      <c r="CR123" s="34"/>
      <c r="CS123" s="34"/>
      <c r="CT123" s="34"/>
      <c r="CU123" s="34"/>
      <c r="CV123" s="34"/>
      <c r="CW123" s="34"/>
      <c r="CX123" s="34"/>
      <c r="CY123" s="98"/>
      <c r="CZ123" s="58"/>
      <c r="DA123" s="34"/>
      <c r="DB123" s="34"/>
      <c r="DC123" s="34"/>
      <c r="DD123" s="34"/>
      <c r="DE123" s="34"/>
      <c r="DF123" s="34"/>
      <c r="DG123" s="34"/>
    </row>
    <row r="124" spans="1:111" hidden="1">
      <c r="A124" s="129"/>
      <c r="B124" s="126" t="s">
        <v>828</v>
      </c>
      <c r="C124" s="95">
        <v>3</v>
      </c>
      <c r="D124" s="37">
        <v>6</v>
      </c>
      <c r="E124" s="33">
        <v>1</v>
      </c>
      <c r="F124" s="33">
        <v>1</v>
      </c>
      <c r="G124" s="33">
        <v>6</v>
      </c>
      <c r="H124" s="33">
        <v>7</v>
      </c>
      <c r="I124" s="33">
        <v>4</v>
      </c>
      <c r="J124" s="33">
        <v>0</v>
      </c>
      <c r="K124" s="33">
        <v>0</v>
      </c>
      <c r="L124" s="33">
        <v>3</v>
      </c>
      <c r="M124" s="33">
        <v>3</v>
      </c>
      <c r="N124" s="33">
        <v>6</v>
      </c>
      <c r="O124" s="33">
        <v>0</v>
      </c>
      <c r="P124" s="33">
        <v>6</v>
      </c>
      <c r="Q124" s="33">
        <v>0</v>
      </c>
      <c r="R124" s="33">
        <v>2</v>
      </c>
      <c r="S124" s="33">
        <v>0</v>
      </c>
      <c r="T124" s="33">
        <v>5</v>
      </c>
      <c r="U124" s="33">
        <v>0</v>
      </c>
      <c r="V124" s="33">
        <v>6</v>
      </c>
      <c r="W124" s="33">
        <v>5</v>
      </c>
      <c r="X124" s="33">
        <v>7</v>
      </c>
      <c r="Y124" s="33">
        <v>0</v>
      </c>
      <c r="Z124" s="33">
        <v>4</v>
      </c>
      <c r="AA124" s="33">
        <v>2</v>
      </c>
      <c r="AB124" s="33">
        <v>0</v>
      </c>
      <c r="AC124" s="33">
        <v>4</v>
      </c>
      <c r="AD124" s="33">
        <v>0</v>
      </c>
      <c r="AE124" s="33">
        <v>0</v>
      </c>
      <c r="AF124" s="33">
        <v>2</v>
      </c>
      <c r="AG124" s="33">
        <v>2</v>
      </c>
      <c r="AH124" s="33">
        <v>2</v>
      </c>
      <c r="AI124" s="33">
        <v>3</v>
      </c>
      <c r="AJ124" s="33">
        <v>4</v>
      </c>
      <c r="AK124" s="33">
        <v>2</v>
      </c>
      <c r="AL124" s="33">
        <v>2</v>
      </c>
      <c r="AM124" s="33">
        <v>2</v>
      </c>
      <c r="AN124" s="33">
        <v>11</v>
      </c>
      <c r="AO124" s="33">
        <v>0</v>
      </c>
      <c r="AP124" s="33">
        <v>3</v>
      </c>
      <c r="AQ124" s="33">
        <v>4</v>
      </c>
      <c r="AR124" s="33">
        <v>10</v>
      </c>
      <c r="AS124" s="33">
        <v>2</v>
      </c>
      <c r="AT124" s="33">
        <v>6</v>
      </c>
      <c r="AU124" s="33">
        <v>5</v>
      </c>
      <c r="AV124" s="33">
        <v>1</v>
      </c>
      <c r="AW124" s="33">
        <v>0</v>
      </c>
      <c r="AX124" s="33">
        <v>10</v>
      </c>
      <c r="AY124" s="33">
        <v>1</v>
      </c>
      <c r="AZ124" s="33">
        <v>3</v>
      </c>
      <c r="BA124" s="33">
        <v>0</v>
      </c>
      <c r="BB124" s="33">
        <v>29</v>
      </c>
      <c r="BC124" s="33">
        <v>2</v>
      </c>
      <c r="BD124" s="33">
        <v>4</v>
      </c>
      <c r="BE124" s="33">
        <v>2</v>
      </c>
      <c r="BF124" s="33">
        <v>13</v>
      </c>
      <c r="BG124" s="33">
        <v>3</v>
      </c>
      <c r="BH124" s="33">
        <v>7</v>
      </c>
      <c r="BI124" s="33">
        <v>0</v>
      </c>
      <c r="BJ124" s="33">
        <v>0</v>
      </c>
      <c r="BK124" s="33">
        <v>6</v>
      </c>
      <c r="BL124" s="33">
        <v>0</v>
      </c>
      <c r="BM124" s="33">
        <v>100</v>
      </c>
      <c r="BN124" s="33">
        <v>10</v>
      </c>
      <c r="BO124" s="33">
        <v>11</v>
      </c>
      <c r="BP124" s="33">
        <v>9</v>
      </c>
      <c r="BQ124" s="33">
        <v>6</v>
      </c>
      <c r="BR124" s="33">
        <v>3</v>
      </c>
      <c r="BS124" s="33">
        <v>4</v>
      </c>
      <c r="BT124" s="33">
        <v>0</v>
      </c>
      <c r="BU124" s="33">
        <v>0</v>
      </c>
      <c r="BV124" s="33">
        <v>0</v>
      </c>
      <c r="BW124" s="33">
        <v>2</v>
      </c>
      <c r="BX124" s="33">
        <v>2</v>
      </c>
      <c r="BY124" s="33">
        <v>2</v>
      </c>
      <c r="BZ124" s="33">
        <v>4</v>
      </c>
      <c r="CA124" s="33">
        <v>0</v>
      </c>
      <c r="CB124" s="33">
        <v>3</v>
      </c>
      <c r="CC124" s="33">
        <v>4</v>
      </c>
      <c r="CD124" s="33">
        <v>0</v>
      </c>
      <c r="CE124" s="33">
        <v>5</v>
      </c>
      <c r="CF124" s="33">
        <v>1</v>
      </c>
      <c r="CG124" s="34">
        <v>1</v>
      </c>
      <c r="CH124" s="34">
        <v>4</v>
      </c>
      <c r="CI124" s="34">
        <v>2</v>
      </c>
      <c r="CJ124" s="34">
        <v>3</v>
      </c>
      <c r="CK124" s="34">
        <v>3</v>
      </c>
      <c r="CL124" s="34">
        <v>3</v>
      </c>
      <c r="CM124" s="34">
        <v>2</v>
      </c>
      <c r="CN124" s="34">
        <v>3</v>
      </c>
      <c r="CO124" s="34">
        <v>2</v>
      </c>
      <c r="CP124" s="34">
        <v>3</v>
      </c>
      <c r="CQ124" s="34">
        <v>3</v>
      </c>
      <c r="CR124" s="34">
        <v>2</v>
      </c>
      <c r="CS124" s="34">
        <v>6</v>
      </c>
      <c r="CT124" s="34">
        <v>2</v>
      </c>
      <c r="CU124" s="34">
        <v>1</v>
      </c>
      <c r="CV124" s="34">
        <v>2</v>
      </c>
      <c r="CW124" s="34">
        <v>6</v>
      </c>
      <c r="CX124" s="34">
        <v>2</v>
      </c>
      <c r="CY124" s="98">
        <v>2</v>
      </c>
      <c r="CZ124" s="58">
        <v>1</v>
      </c>
      <c r="DA124" s="34">
        <v>2</v>
      </c>
      <c r="DB124" s="34">
        <v>6</v>
      </c>
      <c r="DC124" s="34">
        <v>2</v>
      </c>
      <c r="DD124" s="34">
        <v>0</v>
      </c>
      <c r="DE124" s="34">
        <v>0</v>
      </c>
      <c r="DF124" s="34">
        <v>2</v>
      </c>
      <c r="DG124" s="34">
        <v>3</v>
      </c>
    </row>
    <row r="125" spans="1:111" hidden="1">
      <c r="A125" s="129"/>
      <c r="B125" s="126" t="s">
        <v>829</v>
      </c>
      <c r="C125" s="95">
        <v>97</v>
      </c>
      <c r="D125" s="37">
        <v>94</v>
      </c>
      <c r="E125" s="33">
        <v>99</v>
      </c>
      <c r="F125" s="33">
        <v>99</v>
      </c>
      <c r="G125" s="33">
        <v>94</v>
      </c>
      <c r="H125" s="33">
        <v>93</v>
      </c>
      <c r="I125" s="33">
        <v>96</v>
      </c>
      <c r="J125" s="33">
        <v>100</v>
      </c>
      <c r="K125" s="33">
        <v>100</v>
      </c>
      <c r="L125" s="33">
        <v>97</v>
      </c>
      <c r="M125" s="33">
        <v>98</v>
      </c>
      <c r="N125" s="33">
        <v>94</v>
      </c>
      <c r="O125" s="33">
        <v>100</v>
      </c>
      <c r="P125" s="33">
        <v>94</v>
      </c>
      <c r="Q125" s="33">
        <v>100</v>
      </c>
      <c r="R125" s="33">
        <v>98</v>
      </c>
      <c r="S125" s="33">
        <v>100</v>
      </c>
      <c r="T125" s="33">
        <v>95</v>
      </c>
      <c r="U125" s="33">
        <v>100</v>
      </c>
      <c r="V125" s="33">
        <v>94</v>
      </c>
      <c r="W125" s="33">
        <v>95</v>
      </c>
      <c r="X125" s="33">
        <v>93</v>
      </c>
      <c r="Y125" s="33">
        <v>100</v>
      </c>
      <c r="Z125" s="33">
        <v>96</v>
      </c>
      <c r="AA125" s="33">
        <v>98</v>
      </c>
      <c r="AB125" s="33">
        <v>100</v>
      </c>
      <c r="AC125" s="33">
        <v>96</v>
      </c>
      <c r="AD125" s="33">
        <v>100</v>
      </c>
      <c r="AE125" s="33">
        <v>100</v>
      </c>
      <c r="AF125" s="33">
        <v>98</v>
      </c>
      <c r="AG125" s="33">
        <v>98</v>
      </c>
      <c r="AH125" s="33">
        <v>98</v>
      </c>
      <c r="AI125" s="33">
        <v>97</v>
      </c>
      <c r="AJ125" s="33">
        <v>96</v>
      </c>
      <c r="AK125" s="33">
        <v>98</v>
      </c>
      <c r="AL125" s="33">
        <v>98</v>
      </c>
      <c r="AM125" s="33">
        <v>98</v>
      </c>
      <c r="AN125" s="33">
        <v>89</v>
      </c>
      <c r="AO125" s="33">
        <v>100</v>
      </c>
      <c r="AP125" s="33">
        <v>97</v>
      </c>
      <c r="AQ125" s="33">
        <v>96</v>
      </c>
      <c r="AR125" s="33">
        <v>90</v>
      </c>
      <c r="AS125" s="33">
        <v>98</v>
      </c>
      <c r="AT125" s="33">
        <v>94</v>
      </c>
      <c r="AU125" s="33">
        <v>95</v>
      </c>
      <c r="AV125" s="33">
        <v>99</v>
      </c>
      <c r="AW125" s="33">
        <v>100</v>
      </c>
      <c r="AX125" s="33">
        <v>90</v>
      </c>
      <c r="AY125" s="33">
        <v>99</v>
      </c>
      <c r="AZ125" s="33">
        <v>97</v>
      </c>
      <c r="BA125" s="33">
        <v>100</v>
      </c>
      <c r="BB125" s="33">
        <v>71</v>
      </c>
      <c r="BC125" s="33">
        <v>98</v>
      </c>
      <c r="BD125" s="33">
        <v>96</v>
      </c>
      <c r="BE125" s="33">
        <v>98</v>
      </c>
      <c r="BF125" s="33">
        <v>88</v>
      </c>
      <c r="BG125" s="33">
        <v>97</v>
      </c>
      <c r="BH125" s="33">
        <v>93</v>
      </c>
      <c r="BI125" s="33">
        <v>100</v>
      </c>
      <c r="BJ125" s="33">
        <v>100</v>
      </c>
      <c r="BK125" s="33">
        <v>94</v>
      </c>
      <c r="BL125" s="33">
        <v>100</v>
      </c>
      <c r="BM125" s="33">
        <v>0</v>
      </c>
      <c r="BN125" s="33">
        <v>90</v>
      </c>
      <c r="BO125" s="33">
        <v>89</v>
      </c>
      <c r="BP125" s="33">
        <v>91</v>
      </c>
      <c r="BQ125" s="33">
        <v>94</v>
      </c>
      <c r="BR125" s="33">
        <v>97</v>
      </c>
      <c r="BS125" s="33">
        <v>96</v>
      </c>
      <c r="BT125" s="33">
        <v>100</v>
      </c>
      <c r="BU125" s="33">
        <v>100</v>
      </c>
      <c r="BV125" s="33">
        <v>100</v>
      </c>
      <c r="BW125" s="33">
        <v>98</v>
      </c>
      <c r="BX125" s="33">
        <v>98</v>
      </c>
      <c r="BY125" s="33">
        <v>98</v>
      </c>
      <c r="BZ125" s="33">
        <v>96</v>
      </c>
      <c r="CA125" s="33">
        <v>100</v>
      </c>
      <c r="CB125" s="33">
        <v>97</v>
      </c>
      <c r="CC125" s="33">
        <v>96</v>
      </c>
      <c r="CD125" s="33">
        <v>100</v>
      </c>
      <c r="CE125" s="33">
        <v>95</v>
      </c>
      <c r="CF125" s="33">
        <v>99</v>
      </c>
      <c r="CG125" s="34">
        <v>99</v>
      </c>
      <c r="CH125" s="34">
        <v>96</v>
      </c>
      <c r="CI125" s="34">
        <v>98</v>
      </c>
      <c r="CJ125" s="34">
        <v>97</v>
      </c>
      <c r="CK125" s="34">
        <v>97</v>
      </c>
      <c r="CL125" s="34">
        <v>97</v>
      </c>
      <c r="CM125" s="34">
        <v>98</v>
      </c>
      <c r="CN125" s="34">
        <v>98</v>
      </c>
      <c r="CO125" s="34">
        <v>98</v>
      </c>
      <c r="CP125" s="34">
        <v>97</v>
      </c>
      <c r="CQ125" s="34">
        <v>97</v>
      </c>
      <c r="CR125" s="34">
        <v>98</v>
      </c>
      <c r="CS125" s="34">
        <v>94</v>
      </c>
      <c r="CT125" s="34">
        <v>98</v>
      </c>
      <c r="CU125" s="34">
        <v>99</v>
      </c>
      <c r="CV125" s="34">
        <v>98</v>
      </c>
      <c r="CW125" s="34">
        <v>94</v>
      </c>
      <c r="CX125" s="34">
        <v>98</v>
      </c>
      <c r="CY125" s="98">
        <v>98</v>
      </c>
      <c r="CZ125" s="58">
        <v>99</v>
      </c>
      <c r="DA125" s="34">
        <v>98</v>
      </c>
      <c r="DB125" s="34">
        <v>94</v>
      </c>
      <c r="DC125" s="34">
        <v>98</v>
      </c>
      <c r="DD125" s="34">
        <v>100</v>
      </c>
      <c r="DE125" s="34">
        <v>100</v>
      </c>
      <c r="DF125" s="34">
        <v>98</v>
      </c>
      <c r="DG125" s="34">
        <v>98</v>
      </c>
    </row>
    <row r="126" spans="1:111" hidden="1">
      <c r="A126" s="129"/>
      <c r="B126" s="126" t="s">
        <v>854</v>
      </c>
      <c r="C126" s="95"/>
      <c r="D126" s="37"/>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4"/>
      <c r="CH126" s="34"/>
      <c r="CI126" s="34"/>
      <c r="CJ126" s="34"/>
      <c r="CK126" s="34"/>
      <c r="CL126" s="34"/>
      <c r="CM126" s="34"/>
      <c r="CN126" s="34"/>
      <c r="CO126" s="34"/>
      <c r="CP126" s="34"/>
      <c r="CQ126" s="34"/>
      <c r="CR126" s="34"/>
      <c r="CS126" s="34"/>
      <c r="CT126" s="34"/>
      <c r="CU126" s="34"/>
      <c r="CV126" s="34"/>
      <c r="CW126" s="34"/>
      <c r="CX126" s="34"/>
      <c r="CY126" s="98"/>
      <c r="CZ126" s="58"/>
      <c r="DA126" s="34"/>
      <c r="DB126" s="34"/>
      <c r="DC126" s="34"/>
      <c r="DD126" s="34"/>
      <c r="DE126" s="34"/>
      <c r="DF126" s="34"/>
      <c r="DG126" s="34"/>
    </row>
    <row r="127" spans="1:111" hidden="1">
      <c r="A127" s="129"/>
      <c r="B127" s="126" t="s">
        <v>828</v>
      </c>
      <c r="C127" s="95">
        <v>10</v>
      </c>
      <c r="D127" s="37">
        <v>23</v>
      </c>
      <c r="E127" s="33">
        <v>4</v>
      </c>
      <c r="F127" s="33">
        <v>7</v>
      </c>
      <c r="G127" s="33">
        <v>9</v>
      </c>
      <c r="H127" s="33">
        <v>16</v>
      </c>
      <c r="I127" s="33">
        <v>11</v>
      </c>
      <c r="J127" s="33">
        <v>3</v>
      </c>
      <c r="K127" s="33">
        <v>14</v>
      </c>
      <c r="L127" s="33">
        <v>11</v>
      </c>
      <c r="M127" s="33">
        <v>8</v>
      </c>
      <c r="N127" s="33">
        <v>6</v>
      </c>
      <c r="O127" s="33">
        <v>25</v>
      </c>
      <c r="P127" s="33">
        <v>11</v>
      </c>
      <c r="Q127" s="33">
        <v>9</v>
      </c>
      <c r="R127" s="33">
        <v>7</v>
      </c>
      <c r="S127" s="33">
        <v>4</v>
      </c>
      <c r="T127" s="33">
        <v>10</v>
      </c>
      <c r="U127" s="33">
        <v>17</v>
      </c>
      <c r="V127" s="33">
        <v>12</v>
      </c>
      <c r="W127" s="33">
        <v>5</v>
      </c>
      <c r="X127" s="33">
        <v>14</v>
      </c>
      <c r="Y127" s="33">
        <v>14</v>
      </c>
      <c r="Z127" s="33">
        <v>12</v>
      </c>
      <c r="AA127" s="33">
        <v>8</v>
      </c>
      <c r="AB127" s="33">
        <v>11</v>
      </c>
      <c r="AC127" s="33">
        <v>13</v>
      </c>
      <c r="AD127" s="33">
        <v>9</v>
      </c>
      <c r="AE127" s="33">
        <v>0</v>
      </c>
      <c r="AF127" s="33">
        <v>10</v>
      </c>
      <c r="AG127" s="33">
        <v>4</v>
      </c>
      <c r="AH127" s="33">
        <v>10</v>
      </c>
      <c r="AI127" s="33">
        <v>14</v>
      </c>
      <c r="AJ127" s="33">
        <v>14</v>
      </c>
      <c r="AK127" s="33">
        <v>6</v>
      </c>
      <c r="AL127" s="33">
        <v>8</v>
      </c>
      <c r="AM127" s="33">
        <v>10</v>
      </c>
      <c r="AN127" s="33">
        <v>18</v>
      </c>
      <c r="AO127" s="33">
        <v>16</v>
      </c>
      <c r="AP127" s="33">
        <v>10</v>
      </c>
      <c r="AQ127" s="33">
        <v>12</v>
      </c>
      <c r="AR127" s="33">
        <v>5</v>
      </c>
      <c r="AS127" s="33">
        <v>6</v>
      </c>
      <c r="AT127" s="33">
        <v>9</v>
      </c>
      <c r="AU127" s="33">
        <v>16</v>
      </c>
      <c r="AV127" s="33">
        <v>8</v>
      </c>
      <c r="AW127" s="33">
        <v>0</v>
      </c>
      <c r="AX127" s="33">
        <v>3</v>
      </c>
      <c r="AY127" s="33">
        <v>16</v>
      </c>
      <c r="AZ127" s="33">
        <v>3</v>
      </c>
      <c r="BA127" s="33">
        <v>13</v>
      </c>
      <c r="BB127" s="33">
        <v>7</v>
      </c>
      <c r="BC127" s="33">
        <v>16</v>
      </c>
      <c r="BD127" s="33">
        <v>12</v>
      </c>
      <c r="BE127" s="33">
        <v>6</v>
      </c>
      <c r="BF127" s="33">
        <v>13</v>
      </c>
      <c r="BG127" s="33">
        <v>7</v>
      </c>
      <c r="BH127" s="33">
        <v>3</v>
      </c>
      <c r="BI127" s="33">
        <v>0</v>
      </c>
      <c r="BJ127" s="33">
        <v>12</v>
      </c>
      <c r="BK127" s="33">
        <v>6</v>
      </c>
      <c r="BL127" s="33">
        <v>0</v>
      </c>
      <c r="BM127" s="33">
        <v>38</v>
      </c>
      <c r="BN127" s="33">
        <v>100</v>
      </c>
      <c r="BO127" s="33">
        <v>32</v>
      </c>
      <c r="BP127" s="33">
        <v>7</v>
      </c>
      <c r="BQ127" s="33">
        <v>6</v>
      </c>
      <c r="BR127" s="33">
        <v>9</v>
      </c>
      <c r="BS127" s="33">
        <v>15</v>
      </c>
      <c r="BT127" s="33">
        <v>2</v>
      </c>
      <c r="BU127" s="33">
        <v>5</v>
      </c>
      <c r="BV127" s="33">
        <v>0</v>
      </c>
      <c r="BW127" s="33">
        <v>9</v>
      </c>
      <c r="BX127" s="33">
        <v>8</v>
      </c>
      <c r="BY127" s="33">
        <v>6</v>
      </c>
      <c r="BZ127" s="33">
        <v>8</v>
      </c>
      <c r="CA127" s="33">
        <v>6</v>
      </c>
      <c r="CB127" s="33">
        <v>24</v>
      </c>
      <c r="CC127" s="33">
        <v>15</v>
      </c>
      <c r="CD127" s="33">
        <v>19</v>
      </c>
      <c r="CE127" s="33">
        <v>8</v>
      </c>
      <c r="CF127" s="33">
        <v>11</v>
      </c>
      <c r="CG127" s="34">
        <v>3</v>
      </c>
      <c r="CH127" s="34">
        <v>12</v>
      </c>
      <c r="CI127" s="34">
        <v>12</v>
      </c>
      <c r="CJ127" s="34">
        <v>13</v>
      </c>
      <c r="CK127" s="34">
        <v>11</v>
      </c>
      <c r="CL127" s="34">
        <v>10</v>
      </c>
      <c r="CM127" s="34">
        <v>8</v>
      </c>
      <c r="CN127" s="34">
        <v>11</v>
      </c>
      <c r="CO127" s="34">
        <v>9</v>
      </c>
      <c r="CP127" s="34">
        <v>10</v>
      </c>
      <c r="CQ127" s="34">
        <v>11</v>
      </c>
      <c r="CR127" s="34">
        <v>7</v>
      </c>
      <c r="CS127" s="34">
        <v>15</v>
      </c>
      <c r="CT127" s="34">
        <v>10</v>
      </c>
      <c r="CU127" s="34">
        <v>6</v>
      </c>
      <c r="CV127" s="34">
        <v>10</v>
      </c>
      <c r="CW127" s="34">
        <v>15</v>
      </c>
      <c r="CX127" s="34">
        <v>13</v>
      </c>
      <c r="CY127" s="98">
        <v>5</v>
      </c>
      <c r="CZ127" s="58">
        <v>6</v>
      </c>
      <c r="DA127" s="34">
        <v>15</v>
      </c>
      <c r="DB127" s="34">
        <v>15</v>
      </c>
      <c r="DC127" s="34">
        <v>10</v>
      </c>
      <c r="DD127" s="34">
        <v>8</v>
      </c>
      <c r="DE127" s="34">
        <v>10</v>
      </c>
      <c r="DF127" s="34">
        <v>10</v>
      </c>
      <c r="DG127" s="34">
        <v>5</v>
      </c>
    </row>
    <row r="128" spans="1:111" hidden="1">
      <c r="A128" s="129"/>
      <c r="B128" s="126" t="s">
        <v>829</v>
      </c>
      <c r="C128" s="95">
        <v>90</v>
      </c>
      <c r="D128" s="37">
        <v>77</v>
      </c>
      <c r="E128" s="33">
        <v>96</v>
      </c>
      <c r="F128" s="33">
        <v>93</v>
      </c>
      <c r="G128" s="33">
        <v>91</v>
      </c>
      <c r="H128" s="33">
        <v>84</v>
      </c>
      <c r="I128" s="33">
        <v>89</v>
      </c>
      <c r="J128" s="33">
        <v>97</v>
      </c>
      <c r="K128" s="33">
        <v>86</v>
      </c>
      <c r="L128" s="33">
        <v>89</v>
      </c>
      <c r="M128" s="33">
        <v>93</v>
      </c>
      <c r="N128" s="33">
        <v>94</v>
      </c>
      <c r="O128" s="33">
        <v>75</v>
      </c>
      <c r="P128" s="33">
        <v>89</v>
      </c>
      <c r="Q128" s="33">
        <v>91</v>
      </c>
      <c r="R128" s="33">
        <v>93</v>
      </c>
      <c r="S128" s="33">
        <v>96</v>
      </c>
      <c r="T128" s="33">
        <v>90</v>
      </c>
      <c r="U128" s="33">
        <v>83</v>
      </c>
      <c r="V128" s="33">
        <v>88</v>
      </c>
      <c r="W128" s="33">
        <v>95</v>
      </c>
      <c r="X128" s="33">
        <v>86</v>
      </c>
      <c r="Y128" s="33">
        <v>86</v>
      </c>
      <c r="Z128" s="33">
        <v>88</v>
      </c>
      <c r="AA128" s="33">
        <v>92</v>
      </c>
      <c r="AB128" s="33">
        <v>89</v>
      </c>
      <c r="AC128" s="33">
        <v>87</v>
      </c>
      <c r="AD128" s="33">
        <v>91</v>
      </c>
      <c r="AE128" s="33">
        <v>100</v>
      </c>
      <c r="AF128" s="33">
        <v>90</v>
      </c>
      <c r="AG128" s="33">
        <v>96</v>
      </c>
      <c r="AH128" s="33">
        <v>90</v>
      </c>
      <c r="AI128" s="33">
        <v>86</v>
      </c>
      <c r="AJ128" s="33">
        <v>86</v>
      </c>
      <c r="AK128" s="33">
        <v>94</v>
      </c>
      <c r="AL128" s="33">
        <v>92</v>
      </c>
      <c r="AM128" s="33">
        <v>90</v>
      </c>
      <c r="AN128" s="33">
        <v>82</v>
      </c>
      <c r="AO128" s="33">
        <v>84</v>
      </c>
      <c r="AP128" s="33">
        <v>90</v>
      </c>
      <c r="AQ128" s="33">
        <v>88</v>
      </c>
      <c r="AR128" s="33">
        <v>95</v>
      </c>
      <c r="AS128" s="33">
        <v>94</v>
      </c>
      <c r="AT128" s="33">
        <v>91</v>
      </c>
      <c r="AU128" s="33">
        <v>84</v>
      </c>
      <c r="AV128" s="33">
        <v>92</v>
      </c>
      <c r="AW128" s="33">
        <v>100</v>
      </c>
      <c r="AX128" s="33">
        <v>97</v>
      </c>
      <c r="AY128" s="33">
        <v>84</v>
      </c>
      <c r="AZ128" s="33">
        <v>97</v>
      </c>
      <c r="BA128" s="33">
        <v>88</v>
      </c>
      <c r="BB128" s="33">
        <v>93</v>
      </c>
      <c r="BC128" s="33">
        <v>84</v>
      </c>
      <c r="BD128" s="33">
        <v>88</v>
      </c>
      <c r="BE128" s="33">
        <v>94</v>
      </c>
      <c r="BF128" s="33">
        <v>88</v>
      </c>
      <c r="BG128" s="33">
        <v>93</v>
      </c>
      <c r="BH128" s="33">
        <v>97</v>
      </c>
      <c r="BI128" s="33">
        <v>100</v>
      </c>
      <c r="BJ128" s="33">
        <v>88</v>
      </c>
      <c r="BK128" s="33">
        <v>94</v>
      </c>
      <c r="BL128" s="33">
        <v>100</v>
      </c>
      <c r="BM128" s="33">
        <v>63</v>
      </c>
      <c r="BN128" s="33">
        <v>0</v>
      </c>
      <c r="BO128" s="33">
        <v>68</v>
      </c>
      <c r="BP128" s="33">
        <v>93</v>
      </c>
      <c r="BQ128" s="33">
        <v>94</v>
      </c>
      <c r="BR128" s="33">
        <v>91</v>
      </c>
      <c r="BS128" s="33">
        <v>85</v>
      </c>
      <c r="BT128" s="33">
        <v>98</v>
      </c>
      <c r="BU128" s="33">
        <v>95</v>
      </c>
      <c r="BV128" s="33">
        <v>100</v>
      </c>
      <c r="BW128" s="33">
        <v>91</v>
      </c>
      <c r="BX128" s="33">
        <v>92</v>
      </c>
      <c r="BY128" s="33">
        <v>94</v>
      </c>
      <c r="BZ128" s="33">
        <v>92</v>
      </c>
      <c r="CA128" s="33">
        <v>94</v>
      </c>
      <c r="CB128" s="33">
        <v>76</v>
      </c>
      <c r="CC128" s="33">
        <v>85</v>
      </c>
      <c r="CD128" s="33">
        <v>81</v>
      </c>
      <c r="CE128" s="33">
        <v>92</v>
      </c>
      <c r="CF128" s="33">
        <v>89</v>
      </c>
      <c r="CG128" s="34">
        <v>97</v>
      </c>
      <c r="CH128" s="34">
        <v>88</v>
      </c>
      <c r="CI128" s="34">
        <v>88</v>
      </c>
      <c r="CJ128" s="34">
        <v>87</v>
      </c>
      <c r="CK128" s="34">
        <v>89</v>
      </c>
      <c r="CL128" s="34">
        <v>90</v>
      </c>
      <c r="CM128" s="34">
        <v>92</v>
      </c>
      <c r="CN128" s="34">
        <v>90</v>
      </c>
      <c r="CO128" s="34">
        <v>91</v>
      </c>
      <c r="CP128" s="34">
        <v>90</v>
      </c>
      <c r="CQ128" s="34">
        <v>89</v>
      </c>
      <c r="CR128" s="34">
        <v>93</v>
      </c>
      <c r="CS128" s="34">
        <v>85</v>
      </c>
      <c r="CT128" s="34">
        <v>90</v>
      </c>
      <c r="CU128" s="34">
        <v>94</v>
      </c>
      <c r="CV128" s="34">
        <v>90</v>
      </c>
      <c r="CW128" s="34">
        <v>85</v>
      </c>
      <c r="CX128" s="34">
        <v>87</v>
      </c>
      <c r="CY128" s="98">
        <v>95</v>
      </c>
      <c r="CZ128" s="58">
        <v>94</v>
      </c>
      <c r="DA128" s="34">
        <v>85</v>
      </c>
      <c r="DB128" s="34">
        <v>85</v>
      </c>
      <c r="DC128" s="34">
        <v>90</v>
      </c>
      <c r="DD128" s="34">
        <v>92</v>
      </c>
      <c r="DE128" s="34">
        <v>90</v>
      </c>
      <c r="DF128" s="34">
        <v>90</v>
      </c>
      <c r="DG128" s="34">
        <v>95</v>
      </c>
    </row>
    <row r="129" spans="1:111" hidden="1">
      <c r="A129" s="129"/>
      <c r="B129" s="126" t="s">
        <v>855</v>
      </c>
      <c r="C129" s="95"/>
      <c r="D129" s="37"/>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4"/>
      <c r="CH129" s="34"/>
      <c r="CI129" s="34"/>
      <c r="CJ129" s="34"/>
      <c r="CK129" s="34"/>
      <c r="CL129" s="34"/>
      <c r="CM129" s="34"/>
      <c r="CN129" s="34"/>
      <c r="CO129" s="34"/>
      <c r="CP129" s="34"/>
      <c r="CQ129" s="34"/>
      <c r="CR129" s="34"/>
      <c r="CS129" s="34"/>
      <c r="CT129" s="34"/>
      <c r="CU129" s="34"/>
      <c r="CV129" s="34"/>
      <c r="CW129" s="34"/>
      <c r="CX129" s="34"/>
      <c r="CY129" s="98"/>
      <c r="CZ129" s="58"/>
      <c r="DA129" s="34"/>
      <c r="DB129" s="34"/>
      <c r="DC129" s="34"/>
      <c r="DD129" s="34"/>
      <c r="DE129" s="34"/>
      <c r="DF129" s="34"/>
      <c r="DG129" s="34"/>
    </row>
    <row r="130" spans="1:111" hidden="1">
      <c r="A130" s="129"/>
      <c r="B130" s="126" t="s">
        <v>828</v>
      </c>
      <c r="C130" s="95">
        <v>9</v>
      </c>
      <c r="D130" s="37">
        <v>16</v>
      </c>
      <c r="E130" s="33">
        <v>6</v>
      </c>
      <c r="F130" s="33">
        <v>11</v>
      </c>
      <c r="G130" s="33">
        <v>9</v>
      </c>
      <c r="H130" s="33">
        <v>16</v>
      </c>
      <c r="I130" s="33">
        <v>4</v>
      </c>
      <c r="J130" s="33">
        <v>3</v>
      </c>
      <c r="K130" s="33">
        <v>9</v>
      </c>
      <c r="L130" s="33">
        <v>9</v>
      </c>
      <c r="M130" s="33">
        <v>5</v>
      </c>
      <c r="N130" s="33">
        <v>11</v>
      </c>
      <c r="O130" s="33">
        <v>0</v>
      </c>
      <c r="P130" s="33">
        <v>17</v>
      </c>
      <c r="Q130" s="33">
        <v>14</v>
      </c>
      <c r="R130" s="33">
        <v>8</v>
      </c>
      <c r="S130" s="33">
        <v>0</v>
      </c>
      <c r="T130" s="33">
        <v>10</v>
      </c>
      <c r="U130" s="33">
        <v>11</v>
      </c>
      <c r="V130" s="33">
        <v>18</v>
      </c>
      <c r="W130" s="33">
        <v>5</v>
      </c>
      <c r="X130" s="33">
        <v>21</v>
      </c>
      <c r="Y130" s="33">
        <v>6</v>
      </c>
      <c r="Z130" s="33">
        <v>12</v>
      </c>
      <c r="AA130" s="33">
        <v>10</v>
      </c>
      <c r="AB130" s="33">
        <v>5</v>
      </c>
      <c r="AC130" s="33">
        <v>11</v>
      </c>
      <c r="AD130" s="33">
        <v>0</v>
      </c>
      <c r="AE130" s="33">
        <v>0</v>
      </c>
      <c r="AF130" s="33">
        <v>8</v>
      </c>
      <c r="AG130" s="33">
        <v>12</v>
      </c>
      <c r="AH130" s="33">
        <v>7</v>
      </c>
      <c r="AI130" s="33">
        <v>3</v>
      </c>
      <c r="AJ130" s="33">
        <v>18</v>
      </c>
      <c r="AK130" s="33">
        <v>4</v>
      </c>
      <c r="AL130" s="33">
        <v>6</v>
      </c>
      <c r="AM130" s="33">
        <v>9</v>
      </c>
      <c r="AN130" s="33">
        <v>14</v>
      </c>
      <c r="AO130" s="33">
        <v>28</v>
      </c>
      <c r="AP130" s="33">
        <v>9</v>
      </c>
      <c r="AQ130" s="33">
        <v>7</v>
      </c>
      <c r="AR130" s="33">
        <v>20</v>
      </c>
      <c r="AS130" s="33">
        <v>11</v>
      </c>
      <c r="AT130" s="33">
        <v>12</v>
      </c>
      <c r="AU130" s="33">
        <v>15</v>
      </c>
      <c r="AV130" s="33">
        <v>8</v>
      </c>
      <c r="AW130" s="33">
        <v>5</v>
      </c>
      <c r="AX130" s="33">
        <v>0</v>
      </c>
      <c r="AY130" s="33">
        <v>5</v>
      </c>
      <c r="AZ130" s="33">
        <v>19</v>
      </c>
      <c r="BA130" s="33">
        <v>25</v>
      </c>
      <c r="BB130" s="33">
        <v>14</v>
      </c>
      <c r="BC130" s="33">
        <v>4</v>
      </c>
      <c r="BD130" s="33">
        <v>16</v>
      </c>
      <c r="BE130" s="33">
        <v>6</v>
      </c>
      <c r="BF130" s="33">
        <v>13</v>
      </c>
      <c r="BG130" s="33">
        <v>3</v>
      </c>
      <c r="BH130" s="33">
        <v>14</v>
      </c>
      <c r="BI130" s="33">
        <v>0</v>
      </c>
      <c r="BJ130" s="33">
        <v>0</v>
      </c>
      <c r="BK130" s="33">
        <v>6</v>
      </c>
      <c r="BL130" s="33">
        <v>0</v>
      </c>
      <c r="BM130" s="33">
        <v>38</v>
      </c>
      <c r="BN130" s="33">
        <v>29</v>
      </c>
      <c r="BO130" s="33">
        <v>100</v>
      </c>
      <c r="BP130" s="33">
        <v>16</v>
      </c>
      <c r="BQ130" s="33">
        <v>6</v>
      </c>
      <c r="BR130" s="33">
        <v>19</v>
      </c>
      <c r="BS130" s="33">
        <v>10</v>
      </c>
      <c r="BT130" s="33">
        <v>6</v>
      </c>
      <c r="BU130" s="33">
        <v>14</v>
      </c>
      <c r="BV130" s="33">
        <v>0</v>
      </c>
      <c r="BW130" s="33">
        <v>9</v>
      </c>
      <c r="BX130" s="33">
        <v>5</v>
      </c>
      <c r="BY130" s="33">
        <v>10</v>
      </c>
      <c r="BZ130" s="33">
        <v>10</v>
      </c>
      <c r="CA130" s="33">
        <v>12</v>
      </c>
      <c r="CB130" s="33">
        <v>14</v>
      </c>
      <c r="CC130" s="33">
        <v>13</v>
      </c>
      <c r="CD130" s="33">
        <v>11</v>
      </c>
      <c r="CE130" s="33">
        <v>9</v>
      </c>
      <c r="CF130" s="33">
        <v>9</v>
      </c>
      <c r="CG130" s="34">
        <v>14</v>
      </c>
      <c r="CH130" s="34">
        <v>4</v>
      </c>
      <c r="CI130" s="34">
        <v>7</v>
      </c>
      <c r="CJ130" s="34">
        <v>12</v>
      </c>
      <c r="CK130" s="34">
        <v>14</v>
      </c>
      <c r="CL130" s="34">
        <v>9</v>
      </c>
      <c r="CM130" s="34">
        <v>4</v>
      </c>
      <c r="CN130" s="34">
        <v>11</v>
      </c>
      <c r="CO130" s="34">
        <v>5</v>
      </c>
      <c r="CP130" s="34">
        <v>13</v>
      </c>
      <c r="CQ130" s="34">
        <v>6</v>
      </c>
      <c r="CR130" s="34">
        <v>5</v>
      </c>
      <c r="CS130" s="34">
        <v>13</v>
      </c>
      <c r="CT130" s="34">
        <v>7</v>
      </c>
      <c r="CU130" s="34">
        <v>4</v>
      </c>
      <c r="CV130" s="34">
        <v>11</v>
      </c>
      <c r="CW130" s="34">
        <v>13</v>
      </c>
      <c r="CX130" s="34">
        <v>7</v>
      </c>
      <c r="CY130" s="98">
        <v>4</v>
      </c>
      <c r="CZ130" s="58">
        <v>12</v>
      </c>
      <c r="DA130" s="34">
        <v>6</v>
      </c>
      <c r="DB130" s="34">
        <v>13</v>
      </c>
      <c r="DC130" s="34">
        <v>7</v>
      </c>
      <c r="DD130" s="34">
        <v>5</v>
      </c>
      <c r="DE130" s="34">
        <v>10</v>
      </c>
      <c r="DF130" s="34">
        <v>11</v>
      </c>
      <c r="DG130" s="34">
        <v>3</v>
      </c>
    </row>
    <row r="131" spans="1:111" hidden="1">
      <c r="A131" s="129"/>
      <c r="B131" s="126" t="s">
        <v>829</v>
      </c>
      <c r="C131" s="95">
        <v>91</v>
      </c>
      <c r="D131" s="37">
        <v>84</v>
      </c>
      <c r="E131" s="33">
        <v>94</v>
      </c>
      <c r="F131" s="33">
        <v>89</v>
      </c>
      <c r="G131" s="33">
        <v>91</v>
      </c>
      <c r="H131" s="33">
        <v>84</v>
      </c>
      <c r="I131" s="33">
        <v>96</v>
      </c>
      <c r="J131" s="33">
        <v>97</v>
      </c>
      <c r="K131" s="33">
        <v>91</v>
      </c>
      <c r="L131" s="33">
        <v>91</v>
      </c>
      <c r="M131" s="33">
        <v>95</v>
      </c>
      <c r="N131" s="33">
        <v>89</v>
      </c>
      <c r="O131" s="33">
        <v>100</v>
      </c>
      <c r="P131" s="33">
        <v>83</v>
      </c>
      <c r="Q131" s="33">
        <v>86</v>
      </c>
      <c r="R131" s="33">
        <v>92</v>
      </c>
      <c r="S131" s="33">
        <v>100</v>
      </c>
      <c r="T131" s="33">
        <v>90</v>
      </c>
      <c r="U131" s="33">
        <v>89</v>
      </c>
      <c r="V131" s="33">
        <v>82</v>
      </c>
      <c r="W131" s="33">
        <v>95</v>
      </c>
      <c r="X131" s="33">
        <v>79</v>
      </c>
      <c r="Y131" s="33">
        <v>94</v>
      </c>
      <c r="Z131" s="33">
        <v>88</v>
      </c>
      <c r="AA131" s="33">
        <v>90</v>
      </c>
      <c r="AB131" s="33">
        <v>95</v>
      </c>
      <c r="AC131" s="33">
        <v>89</v>
      </c>
      <c r="AD131" s="33">
        <v>100</v>
      </c>
      <c r="AE131" s="33">
        <v>100</v>
      </c>
      <c r="AF131" s="33">
        <v>92</v>
      </c>
      <c r="AG131" s="33">
        <v>88</v>
      </c>
      <c r="AH131" s="33">
        <v>93</v>
      </c>
      <c r="AI131" s="33">
        <v>97</v>
      </c>
      <c r="AJ131" s="33">
        <v>82</v>
      </c>
      <c r="AK131" s="33">
        <v>96</v>
      </c>
      <c r="AL131" s="33">
        <v>94</v>
      </c>
      <c r="AM131" s="33">
        <v>91</v>
      </c>
      <c r="AN131" s="33">
        <v>86</v>
      </c>
      <c r="AO131" s="33">
        <v>72</v>
      </c>
      <c r="AP131" s="33">
        <v>91</v>
      </c>
      <c r="AQ131" s="33">
        <v>93</v>
      </c>
      <c r="AR131" s="33">
        <v>80</v>
      </c>
      <c r="AS131" s="33">
        <v>89</v>
      </c>
      <c r="AT131" s="33">
        <v>88</v>
      </c>
      <c r="AU131" s="33">
        <v>85</v>
      </c>
      <c r="AV131" s="33">
        <v>92</v>
      </c>
      <c r="AW131" s="33">
        <v>95</v>
      </c>
      <c r="AX131" s="33">
        <v>100</v>
      </c>
      <c r="AY131" s="33">
        <v>95</v>
      </c>
      <c r="AZ131" s="33">
        <v>81</v>
      </c>
      <c r="BA131" s="33">
        <v>75</v>
      </c>
      <c r="BB131" s="33">
        <v>86</v>
      </c>
      <c r="BC131" s="33">
        <v>96</v>
      </c>
      <c r="BD131" s="33">
        <v>84</v>
      </c>
      <c r="BE131" s="33">
        <v>94</v>
      </c>
      <c r="BF131" s="33">
        <v>88</v>
      </c>
      <c r="BG131" s="33">
        <v>97</v>
      </c>
      <c r="BH131" s="33">
        <v>86</v>
      </c>
      <c r="BI131" s="33">
        <v>100</v>
      </c>
      <c r="BJ131" s="33">
        <v>100</v>
      </c>
      <c r="BK131" s="33">
        <v>94</v>
      </c>
      <c r="BL131" s="33">
        <v>100</v>
      </c>
      <c r="BM131" s="33">
        <v>63</v>
      </c>
      <c r="BN131" s="33">
        <v>71</v>
      </c>
      <c r="BO131" s="33">
        <v>0</v>
      </c>
      <c r="BP131" s="33">
        <v>84</v>
      </c>
      <c r="BQ131" s="33">
        <v>94</v>
      </c>
      <c r="BR131" s="33">
        <v>81</v>
      </c>
      <c r="BS131" s="33">
        <v>90</v>
      </c>
      <c r="BT131" s="33">
        <v>94</v>
      </c>
      <c r="BU131" s="33">
        <v>86</v>
      </c>
      <c r="BV131" s="33">
        <v>100</v>
      </c>
      <c r="BW131" s="33">
        <v>91</v>
      </c>
      <c r="BX131" s="33">
        <v>95</v>
      </c>
      <c r="BY131" s="33">
        <v>90</v>
      </c>
      <c r="BZ131" s="33">
        <v>90</v>
      </c>
      <c r="CA131" s="33">
        <v>88</v>
      </c>
      <c r="CB131" s="33">
        <v>86</v>
      </c>
      <c r="CC131" s="33">
        <v>87</v>
      </c>
      <c r="CD131" s="33">
        <v>89</v>
      </c>
      <c r="CE131" s="33">
        <v>91</v>
      </c>
      <c r="CF131" s="33">
        <v>91</v>
      </c>
      <c r="CG131" s="34">
        <v>86</v>
      </c>
      <c r="CH131" s="34">
        <v>96</v>
      </c>
      <c r="CI131" s="34">
        <v>93</v>
      </c>
      <c r="CJ131" s="34">
        <v>88</v>
      </c>
      <c r="CK131" s="34">
        <v>86</v>
      </c>
      <c r="CL131" s="34">
        <v>91</v>
      </c>
      <c r="CM131" s="34">
        <v>96</v>
      </c>
      <c r="CN131" s="34">
        <v>89</v>
      </c>
      <c r="CO131" s="34">
        <v>95</v>
      </c>
      <c r="CP131" s="34">
        <v>87</v>
      </c>
      <c r="CQ131" s="34">
        <v>94</v>
      </c>
      <c r="CR131" s="34">
        <v>95</v>
      </c>
      <c r="CS131" s="34">
        <v>87</v>
      </c>
      <c r="CT131" s="34">
        <v>93</v>
      </c>
      <c r="CU131" s="34">
        <v>96</v>
      </c>
      <c r="CV131" s="34">
        <v>89</v>
      </c>
      <c r="CW131" s="34">
        <v>87</v>
      </c>
      <c r="CX131" s="34">
        <v>93</v>
      </c>
      <c r="CY131" s="98">
        <v>96</v>
      </c>
      <c r="CZ131" s="58">
        <v>88</v>
      </c>
      <c r="DA131" s="34">
        <v>94</v>
      </c>
      <c r="DB131" s="34">
        <v>87</v>
      </c>
      <c r="DC131" s="34">
        <v>93</v>
      </c>
      <c r="DD131" s="34">
        <v>95</v>
      </c>
      <c r="DE131" s="34">
        <v>90</v>
      </c>
      <c r="DF131" s="34">
        <v>89</v>
      </c>
      <c r="DG131" s="34">
        <v>98</v>
      </c>
    </row>
    <row r="132" spans="1:111" hidden="1">
      <c r="A132" s="129"/>
      <c r="B132" s="126" t="s">
        <v>856</v>
      </c>
      <c r="C132" s="95"/>
      <c r="D132" s="37"/>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4"/>
      <c r="CH132" s="34"/>
      <c r="CI132" s="34"/>
      <c r="CJ132" s="34"/>
      <c r="CK132" s="34"/>
      <c r="CL132" s="34"/>
      <c r="CM132" s="34"/>
      <c r="CN132" s="34"/>
      <c r="CO132" s="34"/>
      <c r="CP132" s="34"/>
      <c r="CQ132" s="34"/>
      <c r="CR132" s="34"/>
      <c r="CS132" s="34"/>
      <c r="CT132" s="34"/>
      <c r="CU132" s="34"/>
      <c r="CV132" s="34"/>
      <c r="CW132" s="34"/>
      <c r="CX132" s="34"/>
      <c r="CY132" s="98"/>
      <c r="CZ132" s="58"/>
      <c r="DA132" s="34"/>
      <c r="DB132" s="34"/>
      <c r="DC132" s="34"/>
      <c r="DD132" s="34"/>
      <c r="DE132" s="34"/>
      <c r="DF132" s="34"/>
      <c r="DG132" s="34"/>
    </row>
    <row r="133" spans="1:111" hidden="1">
      <c r="A133" s="129"/>
      <c r="B133" s="126" t="s">
        <v>828</v>
      </c>
      <c r="C133" s="95">
        <v>18</v>
      </c>
      <c r="D133" s="37">
        <v>14</v>
      </c>
      <c r="E133" s="33">
        <v>20</v>
      </c>
      <c r="F133" s="33">
        <v>20</v>
      </c>
      <c r="G133" s="33">
        <v>21</v>
      </c>
      <c r="H133" s="33">
        <v>14</v>
      </c>
      <c r="I133" s="33">
        <v>29</v>
      </c>
      <c r="J133" s="33">
        <v>25</v>
      </c>
      <c r="K133" s="33">
        <v>11</v>
      </c>
      <c r="L133" s="33">
        <v>19</v>
      </c>
      <c r="M133" s="33">
        <v>18</v>
      </c>
      <c r="N133" s="33">
        <v>17</v>
      </c>
      <c r="O133" s="33">
        <v>13</v>
      </c>
      <c r="P133" s="33">
        <v>22</v>
      </c>
      <c r="Q133" s="33">
        <v>14</v>
      </c>
      <c r="R133" s="33">
        <v>10</v>
      </c>
      <c r="S133" s="33">
        <v>22</v>
      </c>
      <c r="T133" s="33">
        <v>29</v>
      </c>
      <c r="U133" s="33">
        <v>22</v>
      </c>
      <c r="V133" s="33">
        <v>29</v>
      </c>
      <c r="W133" s="33">
        <v>14</v>
      </c>
      <c r="X133" s="33">
        <v>29</v>
      </c>
      <c r="Y133" s="33">
        <v>22</v>
      </c>
      <c r="Z133" s="33">
        <v>15</v>
      </c>
      <c r="AA133" s="33">
        <v>24</v>
      </c>
      <c r="AB133" s="33">
        <v>16</v>
      </c>
      <c r="AC133" s="33">
        <v>15</v>
      </c>
      <c r="AD133" s="33">
        <v>13</v>
      </c>
      <c r="AE133" s="33">
        <v>0</v>
      </c>
      <c r="AF133" s="33">
        <v>29</v>
      </c>
      <c r="AG133" s="33">
        <v>9</v>
      </c>
      <c r="AH133" s="33">
        <v>20</v>
      </c>
      <c r="AI133" s="33">
        <v>15</v>
      </c>
      <c r="AJ133" s="33">
        <v>20</v>
      </c>
      <c r="AK133" s="33">
        <v>25</v>
      </c>
      <c r="AL133" s="33">
        <v>16</v>
      </c>
      <c r="AM133" s="33">
        <v>19</v>
      </c>
      <c r="AN133" s="33">
        <v>18</v>
      </c>
      <c r="AO133" s="33">
        <v>16</v>
      </c>
      <c r="AP133" s="33">
        <v>19</v>
      </c>
      <c r="AQ133" s="33">
        <v>20</v>
      </c>
      <c r="AR133" s="33">
        <v>10</v>
      </c>
      <c r="AS133" s="33">
        <v>19</v>
      </c>
      <c r="AT133" s="33">
        <v>32</v>
      </c>
      <c r="AU133" s="33">
        <v>19</v>
      </c>
      <c r="AV133" s="33">
        <v>17</v>
      </c>
      <c r="AW133" s="33">
        <v>75</v>
      </c>
      <c r="AX133" s="33">
        <v>17</v>
      </c>
      <c r="AY133" s="33">
        <v>8</v>
      </c>
      <c r="AZ133" s="33">
        <v>21</v>
      </c>
      <c r="BA133" s="33">
        <v>31</v>
      </c>
      <c r="BB133" s="33">
        <v>36</v>
      </c>
      <c r="BC133" s="33">
        <v>10</v>
      </c>
      <c r="BD133" s="33">
        <v>12</v>
      </c>
      <c r="BE133" s="33">
        <v>11</v>
      </c>
      <c r="BF133" s="33">
        <v>25</v>
      </c>
      <c r="BG133" s="33">
        <v>12</v>
      </c>
      <c r="BH133" s="33">
        <v>34</v>
      </c>
      <c r="BI133" s="33">
        <v>23</v>
      </c>
      <c r="BJ133" s="33">
        <v>12</v>
      </c>
      <c r="BK133" s="33">
        <v>12</v>
      </c>
      <c r="BL133" s="33">
        <v>7</v>
      </c>
      <c r="BM133" s="33">
        <v>63</v>
      </c>
      <c r="BN133" s="33">
        <v>13</v>
      </c>
      <c r="BO133" s="33">
        <v>32</v>
      </c>
      <c r="BP133" s="33">
        <v>100</v>
      </c>
      <c r="BQ133" s="33">
        <v>59</v>
      </c>
      <c r="BR133" s="33">
        <v>28</v>
      </c>
      <c r="BS133" s="33">
        <v>18</v>
      </c>
      <c r="BT133" s="33">
        <v>19</v>
      </c>
      <c r="BU133" s="33">
        <v>23</v>
      </c>
      <c r="BV133" s="33">
        <v>11</v>
      </c>
      <c r="BW133" s="33">
        <v>19</v>
      </c>
      <c r="BX133" s="33">
        <v>16</v>
      </c>
      <c r="BY133" s="33">
        <v>19</v>
      </c>
      <c r="BZ133" s="33">
        <v>20</v>
      </c>
      <c r="CA133" s="33">
        <v>18</v>
      </c>
      <c r="CB133" s="33">
        <v>38</v>
      </c>
      <c r="CC133" s="33">
        <v>10</v>
      </c>
      <c r="CD133" s="33">
        <v>26</v>
      </c>
      <c r="CE133" s="33">
        <v>22</v>
      </c>
      <c r="CF133" s="33">
        <v>14</v>
      </c>
      <c r="CG133" s="34">
        <v>20</v>
      </c>
      <c r="CH133" s="34">
        <v>21</v>
      </c>
      <c r="CI133" s="34">
        <v>17</v>
      </c>
      <c r="CJ133" s="34">
        <v>16</v>
      </c>
      <c r="CK133" s="34">
        <v>15</v>
      </c>
      <c r="CL133" s="34">
        <v>20</v>
      </c>
      <c r="CM133" s="34">
        <v>19</v>
      </c>
      <c r="CN133" s="34">
        <v>23</v>
      </c>
      <c r="CO133" s="34">
        <v>9</v>
      </c>
      <c r="CP133" s="34">
        <v>21</v>
      </c>
      <c r="CQ133" s="34">
        <v>21</v>
      </c>
      <c r="CR133" s="34">
        <v>9</v>
      </c>
      <c r="CS133" s="34">
        <v>28</v>
      </c>
      <c r="CT133" s="34">
        <v>12</v>
      </c>
      <c r="CU133" s="34">
        <v>9</v>
      </c>
      <c r="CV133" s="34">
        <v>21</v>
      </c>
      <c r="CW133" s="34">
        <v>28</v>
      </c>
      <c r="CX133" s="34">
        <v>11</v>
      </c>
      <c r="CY133" s="98">
        <v>7</v>
      </c>
      <c r="CZ133" s="58">
        <v>17</v>
      </c>
      <c r="DA133" s="34">
        <v>30</v>
      </c>
      <c r="DB133" s="34">
        <v>28</v>
      </c>
      <c r="DC133" s="34">
        <v>12</v>
      </c>
      <c r="DD133" s="34">
        <v>11</v>
      </c>
      <c r="DE133" s="34">
        <v>15</v>
      </c>
      <c r="DF133" s="34">
        <v>25</v>
      </c>
      <c r="DG133" s="34">
        <v>8</v>
      </c>
    </row>
    <row r="134" spans="1:111" hidden="1">
      <c r="A134" s="129"/>
      <c r="B134" s="126" t="s">
        <v>829</v>
      </c>
      <c r="C134" s="95">
        <v>82</v>
      </c>
      <c r="D134" s="37">
        <v>86</v>
      </c>
      <c r="E134" s="33">
        <v>80</v>
      </c>
      <c r="F134" s="33">
        <v>80</v>
      </c>
      <c r="G134" s="33">
        <v>79</v>
      </c>
      <c r="H134" s="33">
        <v>86</v>
      </c>
      <c r="I134" s="33">
        <v>71</v>
      </c>
      <c r="J134" s="33">
        <v>75</v>
      </c>
      <c r="K134" s="33">
        <v>89</v>
      </c>
      <c r="L134" s="33">
        <v>81</v>
      </c>
      <c r="M134" s="33">
        <v>83</v>
      </c>
      <c r="N134" s="33">
        <v>83</v>
      </c>
      <c r="O134" s="33">
        <v>88</v>
      </c>
      <c r="P134" s="33">
        <v>78</v>
      </c>
      <c r="Q134" s="33">
        <v>86</v>
      </c>
      <c r="R134" s="33">
        <v>90</v>
      </c>
      <c r="S134" s="33">
        <v>78</v>
      </c>
      <c r="T134" s="33">
        <v>71</v>
      </c>
      <c r="U134" s="33">
        <v>78</v>
      </c>
      <c r="V134" s="33">
        <v>71</v>
      </c>
      <c r="W134" s="33">
        <v>86</v>
      </c>
      <c r="X134" s="33">
        <v>71</v>
      </c>
      <c r="Y134" s="33">
        <v>78</v>
      </c>
      <c r="Z134" s="33">
        <v>85</v>
      </c>
      <c r="AA134" s="33">
        <v>76</v>
      </c>
      <c r="AB134" s="33">
        <v>84</v>
      </c>
      <c r="AC134" s="33">
        <v>85</v>
      </c>
      <c r="AD134" s="33">
        <v>88</v>
      </c>
      <c r="AE134" s="33">
        <v>100</v>
      </c>
      <c r="AF134" s="33">
        <v>71</v>
      </c>
      <c r="AG134" s="33">
        <v>91</v>
      </c>
      <c r="AH134" s="33">
        <v>80</v>
      </c>
      <c r="AI134" s="33">
        <v>85</v>
      </c>
      <c r="AJ134" s="33">
        <v>80</v>
      </c>
      <c r="AK134" s="33">
        <v>75</v>
      </c>
      <c r="AL134" s="33">
        <v>84</v>
      </c>
      <c r="AM134" s="33">
        <v>81</v>
      </c>
      <c r="AN134" s="33">
        <v>82</v>
      </c>
      <c r="AO134" s="33">
        <v>84</v>
      </c>
      <c r="AP134" s="33">
        <v>81</v>
      </c>
      <c r="AQ134" s="33">
        <v>80</v>
      </c>
      <c r="AR134" s="33">
        <v>90</v>
      </c>
      <c r="AS134" s="33">
        <v>81</v>
      </c>
      <c r="AT134" s="33">
        <v>68</v>
      </c>
      <c r="AU134" s="33">
        <v>81</v>
      </c>
      <c r="AV134" s="33">
        <v>83</v>
      </c>
      <c r="AW134" s="33">
        <v>25</v>
      </c>
      <c r="AX134" s="33">
        <v>83</v>
      </c>
      <c r="AY134" s="33">
        <v>92</v>
      </c>
      <c r="AZ134" s="33">
        <v>79</v>
      </c>
      <c r="BA134" s="33">
        <v>69</v>
      </c>
      <c r="BB134" s="33">
        <v>64</v>
      </c>
      <c r="BC134" s="33">
        <v>90</v>
      </c>
      <c r="BD134" s="33">
        <v>88</v>
      </c>
      <c r="BE134" s="33">
        <v>89</v>
      </c>
      <c r="BF134" s="33">
        <v>75</v>
      </c>
      <c r="BG134" s="33">
        <v>88</v>
      </c>
      <c r="BH134" s="33">
        <v>66</v>
      </c>
      <c r="BI134" s="33">
        <v>77</v>
      </c>
      <c r="BJ134" s="33">
        <v>88</v>
      </c>
      <c r="BK134" s="33">
        <v>88</v>
      </c>
      <c r="BL134" s="33">
        <v>93</v>
      </c>
      <c r="BM134" s="33">
        <v>38</v>
      </c>
      <c r="BN134" s="33">
        <v>87</v>
      </c>
      <c r="BO134" s="33">
        <v>68</v>
      </c>
      <c r="BP134" s="33">
        <v>0</v>
      </c>
      <c r="BQ134" s="33">
        <v>41</v>
      </c>
      <c r="BR134" s="33">
        <v>72</v>
      </c>
      <c r="BS134" s="33">
        <v>82</v>
      </c>
      <c r="BT134" s="33">
        <v>81</v>
      </c>
      <c r="BU134" s="33">
        <v>77</v>
      </c>
      <c r="BV134" s="33">
        <v>89</v>
      </c>
      <c r="BW134" s="33">
        <v>81</v>
      </c>
      <c r="BX134" s="33">
        <v>84</v>
      </c>
      <c r="BY134" s="33">
        <v>81</v>
      </c>
      <c r="BZ134" s="33">
        <v>80</v>
      </c>
      <c r="CA134" s="33">
        <v>82</v>
      </c>
      <c r="CB134" s="33">
        <v>62</v>
      </c>
      <c r="CC134" s="33">
        <v>90</v>
      </c>
      <c r="CD134" s="33">
        <v>74</v>
      </c>
      <c r="CE134" s="33">
        <v>78</v>
      </c>
      <c r="CF134" s="33">
        <v>86</v>
      </c>
      <c r="CG134" s="34">
        <v>80</v>
      </c>
      <c r="CH134" s="34">
        <v>79</v>
      </c>
      <c r="CI134" s="34">
        <v>83</v>
      </c>
      <c r="CJ134" s="34">
        <v>84</v>
      </c>
      <c r="CK134" s="34">
        <v>85</v>
      </c>
      <c r="CL134" s="34">
        <v>80</v>
      </c>
      <c r="CM134" s="34">
        <v>81</v>
      </c>
      <c r="CN134" s="34">
        <v>77</v>
      </c>
      <c r="CO134" s="34">
        <v>91</v>
      </c>
      <c r="CP134" s="34">
        <v>79</v>
      </c>
      <c r="CQ134" s="34">
        <v>79</v>
      </c>
      <c r="CR134" s="34">
        <v>91</v>
      </c>
      <c r="CS134" s="34">
        <v>72</v>
      </c>
      <c r="CT134" s="34">
        <v>88</v>
      </c>
      <c r="CU134" s="34">
        <v>91</v>
      </c>
      <c r="CV134" s="34">
        <v>79</v>
      </c>
      <c r="CW134" s="34">
        <v>72</v>
      </c>
      <c r="CX134" s="34">
        <v>89</v>
      </c>
      <c r="CY134" s="98">
        <v>93</v>
      </c>
      <c r="CZ134" s="58">
        <v>83</v>
      </c>
      <c r="DA134" s="34">
        <v>70</v>
      </c>
      <c r="DB134" s="34">
        <v>72</v>
      </c>
      <c r="DC134" s="34">
        <v>88</v>
      </c>
      <c r="DD134" s="34">
        <v>89</v>
      </c>
      <c r="DE134" s="34">
        <v>85</v>
      </c>
      <c r="DF134" s="34">
        <v>75</v>
      </c>
      <c r="DG134" s="34">
        <v>93</v>
      </c>
    </row>
    <row r="135" spans="1:111" hidden="1">
      <c r="A135" s="129"/>
      <c r="B135" s="126" t="s">
        <v>857</v>
      </c>
      <c r="C135" s="95"/>
      <c r="D135" s="37"/>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4"/>
      <c r="CH135" s="34"/>
      <c r="CI135" s="34"/>
      <c r="CJ135" s="34"/>
      <c r="CK135" s="34"/>
      <c r="CL135" s="34"/>
      <c r="CM135" s="34"/>
      <c r="CN135" s="34"/>
      <c r="CO135" s="34"/>
      <c r="CP135" s="34"/>
      <c r="CQ135" s="34"/>
      <c r="CR135" s="34"/>
      <c r="CS135" s="34"/>
      <c r="CT135" s="34"/>
      <c r="CU135" s="34"/>
      <c r="CV135" s="34"/>
      <c r="CW135" s="34"/>
      <c r="CX135" s="34"/>
      <c r="CY135" s="98"/>
      <c r="CZ135" s="58"/>
      <c r="DA135" s="34"/>
      <c r="DB135" s="34"/>
      <c r="DC135" s="34"/>
      <c r="DD135" s="34"/>
      <c r="DE135" s="34"/>
      <c r="DF135" s="34"/>
      <c r="DG135" s="34"/>
    </row>
    <row r="136" spans="1:111" hidden="1">
      <c r="A136" s="129"/>
      <c r="B136" s="126" t="s">
        <v>828</v>
      </c>
      <c r="C136" s="95">
        <v>6</v>
      </c>
      <c r="D136" s="37">
        <v>2</v>
      </c>
      <c r="E136" s="33">
        <v>7</v>
      </c>
      <c r="F136" s="33">
        <v>4</v>
      </c>
      <c r="G136" s="33">
        <v>6</v>
      </c>
      <c r="H136" s="33">
        <v>9</v>
      </c>
      <c r="I136" s="33">
        <v>4</v>
      </c>
      <c r="J136" s="33">
        <v>6</v>
      </c>
      <c r="K136" s="33">
        <v>5</v>
      </c>
      <c r="L136" s="33">
        <v>6</v>
      </c>
      <c r="M136" s="33">
        <v>0</v>
      </c>
      <c r="N136" s="33">
        <v>17</v>
      </c>
      <c r="O136" s="33">
        <v>0</v>
      </c>
      <c r="P136" s="33">
        <v>11</v>
      </c>
      <c r="Q136" s="33">
        <v>0</v>
      </c>
      <c r="R136" s="33">
        <v>5</v>
      </c>
      <c r="S136" s="33">
        <v>4</v>
      </c>
      <c r="T136" s="33">
        <v>10</v>
      </c>
      <c r="U136" s="33">
        <v>17</v>
      </c>
      <c r="V136" s="33">
        <v>6</v>
      </c>
      <c r="W136" s="33">
        <v>9</v>
      </c>
      <c r="X136" s="33">
        <v>0</v>
      </c>
      <c r="Y136" s="33">
        <v>4</v>
      </c>
      <c r="Z136" s="33">
        <v>4</v>
      </c>
      <c r="AA136" s="33">
        <v>6</v>
      </c>
      <c r="AB136" s="33">
        <v>11</v>
      </c>
      <c r="AC136" s="33">
        <v>5</v>
      </c>
      <c r="AD136" s="33">
        <v>6</v>
      </c>
      <c r="AE136" s="33">
        <v>0</v>
      </c>
      <c r="AF136" s="33">
        <v>15</v>
      </c>
      <c r="AG136" s="33">
        <v>5</v>
      </c>
      <c r="AH136" s="33">
        <v>4</v>
      </c>
      <c r="AI136" s="33">
        <v>2</v>
      </c>
      <c r="AJ136" s="33">
        <v>6</v>
      </c>
      <c r="AK136" s="33">
        <v>15</v>
      </c>
      <c r="AL136" s="33">
        <v>1</v>
      </c>
      <c r="AM136" s="33">
        <v>4</v>
      </c>
      <c r="AN136" s="33">
        <v>7</v>
      </c>
      <c r="AO136" s="33">
        <v>12</v>
      </c>
      <c r="AP136" s="33">
        <v>5</v>
      </c>
      <c r="AQ136" s="33">
        <v>6</v>
      </c>
      <c r="AR136" s="33">
        <v>0</v>
      </c>
      <c r="AS136" s="33">
        <v>9</v>
      </c>
      <c r="AT136" s="33">
        <v>9</v>
      </c>
      <c r="AU136" s="33">
        <v>4</v>
      </c>
      <c r="AV136" s="33">
        <v>10</v>
      </c>
      <c r="AW136" s="33">
        <v>25</v>
      </c>
      <c r="AX136" s="33">
        <v>3</v>
      </c>
      <c r="AY136" s="33">
        <v>3</v>
      </c>
      <c r="AZ136" s="33">
        <v>6</v>
      </c>
      <c r="BA136" s="33">
        <v>13</v>
      </c>
      <c r="BB136" s="33">
        <v>7</v>
      </c>
      <c r="BC136" s="33">
        <v>2</v>
      </c>
      <c r="BD136" s="33">
        <v>0</v>
      </c>
      <c r="BE136" s="33">
        <v>6</v>
      </c>
      <c r="BF136" s="33">
        <v>13</v>
      </c>
      <c r="BG136" s="33">
        <v>0</v>
      </c>
      <c r="BH136" s="33">
        <v>3</v>
      </c>
      <c r="BI136" s="33">
        <v>8</v>
      </c>
      <c r="BJ136" s="33">
        <v>4</v>
      </c>
      <c r="BK136" s="33">
        <v>0</v>
      </c>
      <c r="BL136" s="33">
        <v>0</v>
      </c>
      <c r="BM136" s="33">
        <v>13</v>
      </c>
      <c r="BN136" s="33">
        <v>3</v>
      </c>
      <c r="BO136" s="33">
        <v>4</v>
      </c>
      <c r="BP136" s="33">
        <v>18</v>
      </c>
      <c r="BQ136" s="33">
        <v>100</v>
      </c>
      <c r="BR136" s="33">
        <v>13</v>
      </c>
      <c r="BS136" s="33">
        <v>4</v>
      </c>
      <c r="BT136" s="33">
        <v>6</v>
      </c>
      <c r="BU136" s="33">
        <v>9</v>
      </c>
      <c r="BV136" s="33">
        <v>17</v>
      </c>
      <c r="BW136" s="33">
        <v>4</v>
      </c>
      <c r="BX136" s="33">
        <v>7</v>
      </c>
      <c r="BY136" s="33">
        <v>10</v>
      </c>
      <c r="BZ136" s="33">
        <v>4</v>
      </c>
      <c r="CA136" s="33">
        <v>0</v>
      </c>
      <c r="CB136" s="33">
        <v>3</v>
      </c>
      <c r="CC136" s="33">
        <v>4</v>
      </c>
      <c r="CD136" s="33">
        <v>11</v>
      </c>
      <c r="CE136" s="33">
        <v>7</v>
      </c>
      <c r="CF136" s="33">
        <v>3</v>
      </c>
      <c r="CG136" s="34">
        <v>3</v>
      </c>
      <c r="CH136" s="34">
        <v>10</v>
      </c>
      <c r="CI136" s="34">
        <v>6</v>
      </c>
      <c r="CJ136" s="34">
        <v>3</v>
      </c>
      <c r="CK136" s="34">
        <v>1</v>
      </c>
      <c r="CL136" s="34">
        <v>8</v>
      </c>
      <c r="CM136" s="34">
        <v>4</v>
      </c>
      <c r="CN136" s="34">
        <v>5</v>
      </c>
      <c r="CO136" s="34">
        <v>7</v>
      </c>
      <c r="CP136" s="34">
        <v>3</v>
      </c>
      <c r="CQ136" s="34">
        <v>8</v>
      </c>
      <c r="CR136" s="34">
        <v>7</v>
      </c>
      <c r="CS136" s="34">
        <v>4</v>
      </c>
      <c r="CT136" s="34">
        <v>7</v>
      </c>
      <c r="CU136" s="34">
        <v>8</v>
      </c>
      <c r="CV136" s="34">
        <v>5</v>
      </c>
      <c r="CW136" s="34">
        <v>4</v>
      </c>
      <c r="CX136" s="34">
        <v>7</v>
      </c>
      <c r="CY136" s="98">
        <v>7</v>
      </c>
      <c r="CZ136" s="58">
        <v>4</v>
      </c>
      <c r="DA136" s="34">
        <v>9</v>
      </c>
      <c r="DB136" s="34">
        <v>4</v>
      </c>
      <c r="DC136" s="34">
        <v>7</v>
      </c>
      <c r="DD136" s="34">
        <v>8</v>
      </c>
      <c r="DE136" s="34">
        <v>6</v>
      </c>
      <c r="DF136" s="34">
        <v>4</v>
      </c>
      <c r="DG136" s="34">
        <v>8</v>
      </c>
    </row>
    <row r="137" spans="1:111" hidden="1">
      <c r="A137" s="129"/>
      <c r="B137" s="126" t="s">
        <v>829</v>
      </c>
      <c r="C137" s="95">
        <v>94</v>
      </c>
      <c r="D137" s="37">
        <v>98</v>
      </c>
      <c r="E137" s="33">
        <v>93</v>
      </c>
      <c r="F137" s="33">
        <v>96</v>
      </c>
      <c r="G137" s="33">
        <v>94</v>
      </c>
      <c r="H137" s="33">
        <v>91</v>
      </c>
      <c r="I137" s="33">
        <v>96</v>
      </c>
      <c r="J137" s="33">
        <v>94</v>
      </c>
      <c r="K137" s="33">
        <v>95</v>
      </c>
      <c r="L137" s="33">
        <v>94</v>
      </c>
      <c r="M137" s="33">
        <v>100</v>
      </c>
      <c r="N137" s="33">
        <v>83</v>
      </c>
      <c r="O137" s="33">
        <v>100</v>
      </c>
      <c r="P137" s="33">
        <v>89</v>
      </c>
      <c r="Q137" s="33">
        <v>100</v>
      </c>
      <c r="R137" s="33">
        <v>95</v>
      </c>
      <c r="S137" s="33">
        <v>96</v>
      </c>
      <c r="T137" s="33">
        <v>90</v>
      </c>
      <c r="U137" s="33">
        <v>83</v>
      </c>
      <c r="V137" s="33">
        <v>94</v>
      </c>
      <c r="W137" s="33">
        <v>91</v>
      </c>
      <c r="X137" s="33">
        <v>100</v>
      </c>
      <c r="Y137" s="33">
        <v>96</v>
      </c>
      <c r="Z137" s="33">
        <v>96</v>
      </c>
      <c r="AA137" s="33">
        <v>94</v>
      </c>
      <c r="AB137" s="33">
        <v>89</v>
      </c>
      <c r="AC137" s="33">
        <v>95</v>
      </c>
      <c r="AD137" s="33">
        <v>94</v>
      </c>
      <c r="AE137" s="33">
        <v>100</v>
      </c>
      <c r="AF137" s="33">
        <v>85</v>
      </c>
      <c r="AG137" s="33">
        <v>95</v>
      </c>
      <c r="AH137" s="33">
        <v>96</v>
      </c>
      <c r="AI137" s="33">
        <v>98</v>
      </c>
      <c r="AJ137" s="33">
        <v>94</v>
      </c>
      <c r="AK137" s="33">
        <v>85</v>
      </c>
      <c r="AL137" s="33">
        <v>99</v>
      </c>
      <c r="AM137" s="33">
        <v>96</v>
      </c>
      <c r="AN137" s="33">
        <v>93</v>
      </c>
      <c r="AO137" s="33">
        <v>88</v>
      </c>
      <c r="AP137" s="33">
        <v>95</v>
      </c>
      <c r="AQ137" s="33">
        <v>94</v>
      </c>
      <c r="AR137" s="33">
        <v>100</v>
      </c>
      <c r="AS137" s="33">
        <v>91</v>
      </c>
      <c r="AT137" s="33">
        <v>91</v>
      </c>
      <c r="AU137" s="33">
        <v>96</v>
      </c>
      <c r="AV137" s="33">
        <v>90</v>
      </c>
      <c r="AW137" s="33">
        <v>75</v>
      </c>
      <c r="AX137" s="33">
        <v>97</v>
      </c>
      <c r="AY137" s="33">
        <v>97</v>
      </c>
      <c r="AZ137" s="33">
        <v>94</v>
      </c>
      <c r="BA137" s="33">
        <v>88</v>
      </c>
      <c r="BB137" s="33">
        <v>93</v>
      </c>
      <c r="BC137" s="33">
        <v>98</v>
      </c>
      <c r="BD137" s="33">
        <v>100</v>
      </c>
      <c r="BE137" s="33">
        <v>94</v>
      </c>
      <c r="BF137" s="33">
        <v>88</v>
      </c>
      <c r="BG137" s="33">
        <v>100</v>
      </c>
      <c r="BH137" s="33">
        <v>97</v>
      </c>
      <c r="BI137" s="33">
        <v>92</v>
      </c>
      <c r="BJ137" s="33">
        <v>96</v>
      </c>
      <c r="BK137" s="33">
        <v>100</v>
      </c>
      <c r="BL137" s="33">
        <v>100</v>
      </c>
      <c r="BM137" s="33">
        <v>88</v>
      </c>
      <c r="BN137" s="33">
        <v>97</v>
      </c>
      <c r="BO137" s="33">
        <v>96</v>
      </c>
      <c r="BP137" s="33">
        <v>82</v>
      </c>
      <c r="BQ137" s="33">
        <v>0</v>
      </c>
      <c r="BR137" s="33">
        <v>88</v>
      </c>
      <c r="BS137" s="33">
        <v>96</v>
      </c>
      <c r="BT137" s="33">
        <v>94</v>
      </c>
      <c r="BU137" s="33">
        <v>91</v>
      </c>
      <c r="BV137" s="33">
        <v>83</v>
      </c>
      <c r="BW137" s="33">
        <v>96</v>
      </c>
      <c r="BX137" s="33">
        <v>93</v>
      </c>
      <c r="BY137" s="33">
        <v>90</v>
      </c>
      <c r="BZ137" s="33">
        <v>96</v>
      </c>
      <c r="CA137" s="33">
        <v>100</v>
      </c>
      <c r="CB137" s="33">
        <v>97</v>
      </c>
      <c r="CC137" s="33">
        <v>96</v>
      </c>
      <c r="CD137" s="33">
        <v>89</v>
      </c>
      <c r="CE137" s="33">
        <v>93</v>
      </c>
      <c r="CF137" s="33">
        <v>97</v>
      </c>
      <c r="CG137" s="34">
        <v>97</v>
      </c>
      <c r="CH137" s="34">
        <v>90</v>
      </c>
      <c r="CI137" s="34">
        <v>94</v>
      </c>
      <c r="CJ137" s="34">
        <v>97</v>
      </c>
      <c r="CK137" s="34">
        <v>99</v>
      </c>
      <c r="CL137" s="34">
        <v>92</v>
      </c>
      <c r="CM137" s="34">
        <v>96</v>
      </c>
      <c r="CN137" s="34">
        <v>95</v>
      </c>
      <c r="CO137" s="34">
        <v>93</v>
      </c>
      <c r="CP137" s="34">
        <v>97</v>
      </c>
      <c r="CQ137" s="34">
        <v>92</v>
      </c>
      <c r="CR137" s="34">
        <v>93</v>
      </c>
      <c r="CS137" s="34">
        <v>96</v>
      </c>
      <c r="CT137" s="34">
        <v>93</v>
      </c>
      <c r="CU137" s="34">
        <v>92</v>
      </c>
      <c r="CV137" s="34">
        <v>95</v>
      </c>
      <c r="CW137" s="34">
        <v>96</v>
      </c>
      <c r="CX137" s="34">
        <v>93</v>
      </c>
      <c r="CY137" s="98">
        <v>93</v>
      </c>
      <c r="CZ137" s="58">
        <v>96</v>
      </c>
      <c r="DA137" s="34">
        <v>91</v>
      </c>
      <c r="DB137" s="34">
        <v>96</v>
      </c>
      <c r="DC137" s="34">
        <v>93</v>
      </c>
      <c r="DD137" s="34">
        <v>92</v>
      </c>
      <c r="DE137" s="34">
        <v>94</v>
      </c>
      <c r="DF137" s="34">
        <v>96</v>
      </c>
      <c r="DG137" s="34">
        <v>93</v>
      </c>
    </row>
    <row r="138" spans="1:111" hidden="1">
      <c r="A138" s="129"/>
      <c r="B138" s="126" t="s">
        <v>840</v>
      </c>
      <c r="C138" s="95"/>
      <c r="D138" s="37"/>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4"/>
      <c r="CH138" s="34"/>
      <c r="CI138" s="34"/>
      <c r="CJ138" s="34"/>
      <c r="CK138" s="34"/>
      <c r="CL138" s="34"/>
      <c r="CM138" s="34"/>
      <c r="CN138" s="34"/>
      <c r="CO138" s="34"/>
      <c r="CP138" s="34"/>
      <c r="CQ138" s="34"/>
      <c r="CR138" s="34"/>
      <c r="CS138" s="34"/>
      <c r="CT138" s="34"/>
      <c r="CU138" s="34"/>
      <c r="CV138" s="34"/>
      <c r="CW138" s="34"/>
      <c r="CX138" s="34"/>
      <c r="CY138" s="98"/>
      <c r="CZ138" s="58"/>
      <c r="DA138" s="34"/>
      <c r="DB138" s="34"/>
      <c r="DC138" s="34"/>
      <c r="DD138" s="34"/>
      <c r="DE138" s="34"/>
      <c r="DF138" s="34"/>
      <c r="DG138" s="34"/>
    </row>
    <row r="139" spans="1:111" hidden="1">
      <c r="A139" s="129"/>
      <c r="B139" s="126" t="s">
        <v>828</v>
      </c>
      <c r="C139" s="95">
        <v>10</v>
      </c>
      <c r="D139" s="37">
        <v>8</v>
      </c>
      <c r="E139" s="33">
        <v>12</v>
      </c>
      <c r="F139" s="33">
        <v>16</v>
      </c>
      <c r="G139" s="33">
        <v>9</v>
      </c>
      <c r="H139" s="33">
        <v>14</v>
      </c>
      <c r="I139" s="33">
        <v>7</v>
      </c>
      <c r="J139" s="33">
        <v>6</v>
      </c>
      <c r="K139" s="33">
        <v>8</v>
      </c>
      <c r="L139" s="33">
        <v>11</v>
      </c>
      <c r="M139" s="33">
        <v>8</v>
      </c>
      <c r="N139" s="33">
        <v>22</v>
      </c>
      <c r="O139" s="33">
        <v>25</v>
      </c>
      <c r="P139" s="33">
        <v>0</v>
      </c>
      <c r="Q139" s="33">
        <v>9</v>
      </c>
      <c r="R139" s="33">
        <v>13</v>
      </c>
      <c r="S139" s="33">
        <v>17</v>
      </c>
      <c r="T139" s="33">
        <v>5</v>
      </c>
      <c r="U139" s="33">
        <v>6</v>
      </c>
      <c r="V139" s="33">
        <v>18</v>
      </c>
      <c r="W139" s="33">
        <v>9</v>
      </c>
      <c r="X139" s="33">
        <v>0</v>
      </c>
      <c r="Y139" s="33">
        <v>16</v>
      </c>
      <c r="Z139" s="33">
        <v>6</v>
      </c>
      <c r="AA139" s="33">
        <v>14</v>
      </c>
      <c r="AB139" s="33">
        <v>11</v>
      </c>
      <c r="AC139" s="33">
        <v>6</v>
      </c>
      <c r="AD139" s="33">
        <v>9</v>
      </c>
      <c r="AE139" s="33">
        <v>50</v>
      </c>
      <c r="AF139" s="33">
        <v>19</v>
      </c>
      <c r="AG139" s="33">
        <v>7</v>
      </c>
      <c r="AH139" s="33">
        <v>10</v>
      </c>
      <c r="AI139" s="33">
        <v>8</v>
      </c>
      <c r="AJ139" s="33">
        <v>12</v>
      </c>
      <c r="AK139" s="33">
        <v>15</v>
      </c>
      <c r="AL139" s="33">
        <v>8</v>
      </c>
      <c r="AM139" s="33">
        <v>9</v>
      </c>
      <c r="AN139" s="33">
        <v>7</v>
      </c>
      <c r="AO139" s="33">
        <v>20</v>
      </c>
      <c r="AP139" s="33">
        <v>12</v>
      </c>
      <c r="AQ139" s="33">
        <v>13</v>
      </c>
      <c r="AR139" s="33">
        <v>5</v>
      </c>
      <c r="AS139" s="33">
        <v>26</v>
      </c>
      <c r="AT139" s="33">
        <v>12</v>
      </c>
      <c r="AU139" s="33">
        <v>15</v>
      </c>
      <c r="AV139" s="33">
        <v>13</v>
      </c>
      <c r="AW139" s="33">
        <v>0</v>
      </c>
      <c r="AX139" s="33">
        <v>0</v>
      </c>
      <c r="AY139" s="33">
        <v>9</v>
      </c>
      <c r="AZ139" s="33">
        <v>9</v>
      </c>
      <c r="BA139" s="33">
        <v>63</v>
      </c>
      <c r="BB139" s="33">
        <v>7</v>
      </c>
      <c r="BC139" s="33">
        <v>8</v>
      </c>
      <c r="BD139" s="33">
        <v>8</v>
      </c>
      <c r="BE139" s="33">
        <v>15</v>
      </c>
      <c r="BF139" s="33">
        <v>13</v>
      </c>
      <c r="BG139" s="33">
        <v>12</v>
      </c>
      <c r="BH139" s="33">
        <v>14</v>
      </c>
      <c r="BI139" s="33">
        <v>15</v>
      </c>
      <c r="BJ139" s="33">
        <v>8</v>
      </c>
      <c r="BK139" s="33">
        <v>12</v>
      </c>
      <c r="BL139" s="33">
        <v>21</v>
      </c>
      <c r="BM139" s="33">
        <v>13</v>
      </c>
      <c r="BN139" s="33">
        <v>10</v>
      </c>
      <c r="BO139" s="33">
        <v>21</v>
      </c>
      <c r="BP139" s="33">
        <v>16</v>
      </c>
      <c r="BQ139" s="33">
        <v>24</v>
      </c>
      <c r="BR139" s="33">
        <v>100</v>
      </c>
      <c r="BS139" s="33">
        <v>6</v>
      </c>
      <c r="BT139" s="33">
        <v>17</v>
      </c>
      <c r="BU139" s="33">
        <v>9</v>
      </c>
      <c r="BV139" s="33">
        <v>28</v>
      </c>
      <c r="BW139" s="33">
        <v>15</v>
      </c>
      <c r="BX139" s="33">
        <v>12</v>
      </c>
      <c r="BY139" s="33">
        <v>12</v>
      </c>
      <c r="BZ139" s="33">
        <v>8</v>
      </c>
      <c r="CA139" s="33">
        <v>6</v>
      </c>
      <c r="CB139" s="33">
        <v>17</v>
      </c>
      <c r="CC139" s="33">
        <v>6</v>
      </c>
      <c r="CD139" s="33">
        <v>7</v>
      </c>
      <c r="CE139" s="33">
        <v>15</v>
      </c>
      <c r="CF139" s="33">
        <v>7</v>
      </c>
      <c r="CG139" s="34">
        <v>11</v>
      </c>
      <c r="CH139" s="34">
        <v>14</v>
      </c>
      <c r="CI139" s="34">
        <v>4</v>
      </c>
      <c r="CJ139" s="34">
        <v>13</v>
      </c>
      <c r="CK139" s="34">
        <v>7</v>
      </c>
      <c r="CL139" s="34">
        <v>10</v>
      </c>
      <c r="CM139" s="34">
        <v>17</v>
      </c>
      <c r="CN139" s="34">
        <v>12</v>
      </c>
      <c r="CO139" s="34">
        <v>9</v>
      </c>
      <c r="CP139" s="34">
        <v>12</v>
      </c>
      <c r="CQ139" s="34">
        <v>12</v>
      </c>
      <c r="CR139" s="34">
        <v>5</v>
      </c>
      <c r="CS139" s="34">
        <v>9</v>
      </c>
      <c r="CT139" s="34">
        <v>15</v>
      </c>
      <c r="CU139" s="34">
        <v>6</v>
      </c>
      <c r="CV139" s="34">
        <v>12</v>
      </c>
      <c r="CW139" s="34">
        <v>9</v>
      </c>
      <c r="CX139" s="34">
        <v>11</v>
      </c>
      <c r="CY139" s="98">
        <v>7</v>
      </c>
      <c r="CZ139" s="58">
        <v>13</v>
      </c>
      <c r="DA139" s="34">
        <v>11</v>
      </c>
      <c r="DB139" s="34">
        <v>9</v>
      </c>
      <c r="DC139" s="34">
        <v>15</v>
      </c>
      <c r="DD139" s="34">
        <v>5</v>
      </c>
      <c r="DE139" s="34">
        <v>6</v>
      </c>
      <c r="DF139" s="34">
        <v>15</v>
      </c>
      <c r="DG139" s="34">
        <v>8</v>
      </c>
    </row>
    <row r="140" spans="1:111" hidden="1">
      <c r="A140" s="129"/>
      <c r="B140" s="126" t="s">
        <v>829</v>
      </c>
      <c r="C140" s="95">
        <v>90</v>
      </c>
      <c r="D140" s="37">
        <v>92</v>
      </c>
      <c r="E140" s="33">
        <v>88</v>
      </c>
      <c r="F140" s="33">
        <v>84</v>
      </c>
      <c r="G140" s="33">
        <v>91</v>
      </c>
      <c r="H140" s="33">
        <v>86</v>
      </c>
      <c r="I140" s="33">
        <v>93</v>
      </c>
      <c r="J140" s="33">
        <v>94</v>
      </c>
      <c r="K140" s="33">
        <v>92</v>
      </c>
      <c r="L140" s="33">
        <v>89</v>
      </c>
      <c r="M140" s="33">
        <v>93</v>
      </c>
      <c r="N140" s="33">
        <v>78</v>
      </c>
      <c r="O140" s="33">
        <v>75</v>
      </c>
      <c r="P140" s="33">
        <v>100</v>
      </c>
      <c r="Q140" s="33">
        <v>91</v>
      </c>
      <c r="R140" s="33">
        <v>87</v>
      </c>
      <c r="S140" s="33">
        <v>83</v>
      </c>
      <c r="T140" s="33">
        <v>95</v>
      </c>
      <c r="U140" s="33">
        <v>94</v>
      </c>
      <c r="V140" s="33">
        <v>82</v>
      </c>
      <c r="W140" s="33">
        <v>91</v>
      </c>
      <c r="X140" s="33">
        <v>100</v>
      </c>
      <c r="Y140" s="33">
        <v>84</v>
      </c>
      <c r="Z140" s="33">
        <v>94</v>
      </c>
      <c r="AA140" s="33">
        <v>86</v>
      </c>
      <c r="AB140" s="33">
        <v>89</v>
      </c>
      <c r="AC140" s="33">
        <v>94</v>
      </c>
      <c r="AD140" s="33">
        <v>91</v>
      </c>
      <c r="AE140" s="33">
        <v>50</v>
      </c>
      <c r="AF140" s="33">
        <v>81</v>
      </c>
      <c r="AG140" s="33">
        <v>93</v>
      </c>
      <c r="AH140" s="33">
        <v>90</v>
      </c>
      <c r="AI140" s="33">
        <v>92</v>
      </c>
      <c r="AJ140" s="33">
        <v>88</v>
      </c>
      <c r="AK140" s="33">
        <v>85</v>
      </c>
      <c r="AL140" s="33">
        <v>92</v>
      </c>
      <c r="AM140" s="33">
        <v>91</v>
      </c>
      <c r="AN140" s="33">
        <v>93</v>
      </c>
      <c r="AO140" s="33">
        <v>80</v>
      </c>
      <c r="AP140" s="33">
        <v>88</v>
      </c>
      <c r="AQ140" s="33">
        <v>87</v>
      </c>
      <c r="AR140" s="33">
        <v>95</v>
      </c>
      <c r="AS140" s="33">
        <v>74</v>
      </c>
      <c r="AT140" s="33">
        <v>88</v>
      </c>
      <c r="AU140" s="33">
        <v>85</v>
      </c>
      <c r="AV140" s="33">
        <v>87</v>
      </c>
      <c r="AW140" s="33">
        <v>100</v>
      </c>
      <c r="AX140" s="33">
        <v>100</v>
      </c>
      <c r="AY140" s="33">
        <v>91</v>
      </c>
      <c r="AZ140" s="33">
        <v>91</v>
      </c>
      <c r="BA140" s="33">
        <v>38</v>
      </c>
      <c r="BB140" s="33">
        <v>93</v>
      </c>
      <c r="BC140" s="33">
        <v>92</v>
      </c>
      <c r="BD140" s="33">
        <v>92</v>
      </c>
      <c r="BE140" s="33">
        <v>85</v>
      </c>
      <c r="BF140" s="33">
        <v>88</v>
      </c>
      <c r="BG140" s="33">
        <v>88</v>
      </c>
      <c r="BH140" s="33">
        <v>86</v>
      </c>
      <c r="BI140" s="33">
        <v>85</v>
      </c>
      <c r="BJ140" s="33">
        <v>92</v>
      </c>
      <c r="BK140" s="33">
        <v>88</v>
      </c>
      <c r="BL140" s="33">
        <v>79</v>
      </c>
      <c r="BM140" s="33">
        <v>88</v>
      </c>
      <c r="BN140" s="33">
        <v>90</v>
      </c>
      <c r="BO140" s="33">
        <v>79</v>
      </c>
      <c r="BP140" s="33">
        <v>84</v>
      </c>
      <c r="BQ140" s="33">
        <v>76</v>
      </c>
      <c r="BR140" s="33">
        <v>0</v>
      </c>
      <c r="BS140" s="33">
        <v>94</v>
      </c>
      <c r="BT140" s="33">
        <v>83</v>
      </c>
      <c r="BU140" s="33">
        <v>91</v>
      </c>
      <c r="BV140" s="33">
        <v>72</v>
      </c>
      <c r="BW140" s="33">
        <v>85</v>
      </c>
      <c r="BX140" s="33">
        <v>88</v>
      </c>
      <c r="BY140" s="33">
        <v>88</v>
      </c>
      <c r="BZ140" s="33">
        <v>92</v>
      </c>
      <c r="CA140" s="33">
        <v>94</v>
      </c>
      <c r="CB140" s="33">
        <v>83</v>
      </c>
      <c r="CC140" s="33">
        <v>94</v>
      </c>
      <c r="CD140" s="33">
        <v>93</v>
      </c>
      <c r="CE140" s="33">
        <v>85</v>
      </c>
      <c r="CF140" s="33">
        <v>93</v>
      </c>
      <c r="CG140" s="34">
        <v>89</v>
      </c>
      <c r="CH140" s="34">
        <v>86</v>
      </c>
      <c r="CI140" s="34">
        <v>96</v>
      </c>
      <c r="CJ140" s="34">
        <v>87</v>
      </c>
      <c r="CK140" s="34">
        <v>93</v>
      </c>
      <c r="CL140" s="34">
        <v>90</v>
      </c>
      <c r="CM140" s="34">
        <v>83</v>
      </c>
      <c r="CN140" s="34">
        <v>89</v>
      </c>
      <c r="CO140" s="34">
        <v>91</v>
      </c>
      <c r="CP140" s="34">
        <v>88</v>
      </c>
      <c r="CQ140" s="34">
        <v>88</v>
      </c>
      <c r="CR140" s="34">
        <v>95</v>
      </c>
      <c r="CS140" s="34">
        <v>91</v>
      </c>
      <c r="CT140" s="34">
        <v>85</v>
      </c>
      <c r="CU140" s="34">
        <v>94</v>
      </c>
      <c r="CV140" s="34">
        <v>88</v>
      </c>
      <c r="CW140" s="34">
        <v>91</v>
      </c>
      <c r="CX140" s="34">
        <v>89</v>
      </c>
      <c r="CY140" s="98">
        <v>93</v>
      </c>
      <c r="CZ140" s="58">
        <v>87</v>
      </c>
      <c r="DA140" s="34">
        <v>89</v>
      </c>
      <c r="DB140" s="34">
        <v>91</v>
      </c>
      <c r="DC140" s="34">
        <v>85</v>
      </c>
      <c r="DD140" s="34">
        <v>95</v>
      </c>
      <c r="DE140" s="34">
        <v>94</v>
      </c>
      <c r="DF140" s="34">
        <v>85</v>
      </c>
      <c r="DG140" s="34">
        <v>93</v>
      </c>
    </row>
    <row r="141" spans="1:111" hidden="1">
      <c r="A141" s="129"/>
      <c r="B141" s="126"/>
      <c r="C141" s="95"/>
      <c r="D141" s="93"/>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100"/>
      <c r="CH141" s="100"/>
      <c r="CI141" s="100"/>
      <c r="CJ141" s="100"/>
      <c r="CK141" s="100"/>
      <c r="CL141" s="100"/>
      <c r="CM141" s="100"/>
      <c r="CN141" s="100"/>
      <c r="CO141" s="100"/>
      <c r="CP141" s="100"/>
      <c r="CQ141" s="100"/>
      <c r="CR141" s="100"/>
      <c r="CS141" s="100"/>
      <c r="CT141" s="100"/>
      <c r="CU141" s="100"/>
      <c r="CV141" s="100"/>
      <c r="CW141" s="100"/>
      <c r="CX141" s="100"/>
      <c r="CY141" s="101"/>
      <c r="CZ141" s="102"/>
      <c r="DA141" s="34"/>
      <c r="DB141" s="34"/>
      <c r="DC141" s="34"/>
      <c r="DD141" s="34"/>
      <c r="DE141" s="34"/>
      <c r="DF141" s="34"/>
      <c r="DG141" s="34"/>
    </row>
    <row r="142" spans="1:111" ht="15" hidden="1">
      <c r="A142" s="129"/>
      <c r="B142" s="125" t="s">
        <v>858</v>
      </c>
      <c r="C142" s="95"/>
      <c r="D142" s="83"/>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58"/>
      <c r="CH142" s="58"/>
      <c r="CI142" s="58"/>
      <c r="CJ142" s="58"/>
      <c r="CK142" s="58"/>
      <c r="CL142" s="58"/>
      <c r="CM142" s="58"/>
      <c r="CN142" s="58"/>
      <c r="CO142" s="58"/>
      <c r="CP142" s="58"/>
      <c r="CQ142" s="58"/>
      <c r="CR142" s="58"/>
      <c r="CS142" s="58"/>
      <c r="CT142" s="58"/>
      <c r="CU142" s="58"/>
      <c r="CV142" s="58"/>
      <c r="CW142" s="58"/>
      <c r="CX142" s="58"/>
      <c r="CY142" s="58"/>
      <c r="CZ142" s="58"/>
      <c r="DA142" s="34"/>
      <c r="DB142" s="34"/>
      <c r="DC142" s="34"/>
      <c r="DD142" s="34"/>
      <c r="DE142" s="34"/>
      <c r="DF142" s="34"/>
      <c r="DG142" s="34"/>
    </row>
    <row r="143" spans="1:111" hidden="1">
      <c r="A143" s="129"/>
      <c r="B143" s="126" t="s">
        <v>859</v>
      </c>
      <c r="C143" s="95">
        <v>53</v>
      </c>
      <c r="D143" s="83">
        <v>59</v>
      </c>
      <c r="E143" s="41">
        <v>51</v>
      </c>
      <c r="F143" s="41">
        <v>30</v>
      </c>
      <c r="G143" s="41">
        <v>57</v>
      </c>
      <c r="H143" s="41">
        <v>66</v>
      </c>
      <c r="I143" s="41">
        <v>61</v>
      </c>
      <c r="J143" s="41">
        <v>56</v>
      </c>
      <c r="K143" s="41">
        <v>63</v>
      </c>
      <c r="L143" s="41">
        <v>51</v>
      </c>
      <c r="M143" s="41">
        <v>58</v>
      </c>
      <c r="N143" s="41">
        <v>56</v>
      </c>
      <c r="O143" s="41">
        <v>63</v>
      </c>
      <c r="P143" s="41">
        <v>61</v>
      </c>
      <c r="Q143" s="41">
        <v>55</v>
      </c>
      <c r="R143" s="41">
        <v>30</v>
      </c>
      <c r="S143" s="41">
        <v>57</v>
      </c>
      <c r="T143" s="41">
        <v>52</v>
      </c>
      <c r="U143" s="41">
        <v>50</v>
      </c>
      <c r="V143" s="41">
        <v>35</v>
      </c>
      <c r="W143" s="41">
        <v>55</v>
      </c>
      <c r="X143" s="41">
        <v>50</v>
      </c>
      <c r="Y143" s="41">
        <v>65</v>
      </c>
      <c r="Z143" s="41">
        <v>69</v>
      </c>
      <c r="AA143" s="41">
        <v>42</v>
      </c>
      <c r="AB143" s="41">
        <v>58</v>
      </c>
      <c r="AC143" s="41">
        <v>66</v>
      </c>
      <c r="AD143" s="41">
        <v>53</v>
      </c>
      <c r="AE143" s="41">
        <v>0</v>
      </c>
      <c r="AF143" s="41">
        <v>52</v>
      </c>
      <c r="AG143" s="41">
        <v>44</v>
      </c>
      <c r="AH143" s="41">
        <v>60</v>
      </c>
      <c r="AI143" s="41">
        <v>58</v>
      </c>
      <c r="AJ143" s="41">
        <v>49</v>
      </c>
      <c r="AK143" s="41">
        <v>42</v>
      </c>
      <c r="AL143" s="41">
        <v>60</v>
      </c>
      <c r="AM143" s="41">
        <v>51</v>
      </c>
      <c r="AN143" s="41">
        <v>57</v>
      </c>
      <c r="AO143" s="41">
        <v>52</v>
      </c>
      <c r="AP143" s="41">
        <v>55</v>
      </c>
      <c r="AQ143" s="41">
        <v>55</v>
      </c>
      <c r="AR143" s="41">
        <v>75</v>
      </c>
      <c r="AS143" s="41">
        <v>40</v>
      </c>
      <c r="AT143" s="41">
        <v>65</v>
      </c>
      <c r="AU143" s="41">
        <v>54</v>
      </c>
      <c r="AV143" s="41">
        <v>49</v>
      </c>
      <c r="AW143" s="41">
        <v>45</v>
      </c>
      <c r="AX143" s="41">
        <v>62</v>
      </c>
      <c r="AY143" s="41">
        <v>51</v>
      </c>
      <c r="AZ143" s="41">
        <v>59</v>
      </c>
      <c r="BA143" s="41">
        <v>44</v>
      </c>
      <c r="BB143" s="41">
        <v>71</v>
      </c>
      <c r="BC143" s="41">
        <v>57</v>
      </c>
      <c r="BD143" s="41">
        <v>76</v>
      </c>
      <c r="BE143" s="41">
        <v>37</v>
      </c>
      <c r="BF143" s="41">
        <v>75</v>
      </c>
      <c r="BG143" s="41">
        <v>34</v>
      </c>
      <c r="BH143" s="41">
        <v>59</v>
      </c>
      <c r="BI143" s="41">
        <v>54</v>
      </c>
      <c r="BJ143" s="41">
        <v>62</v>
      </c>
      <c r="BK143" s="41">
        <v>41</v>
      </c>
      <c r="BL143" s="41">
        <v>57</v>
      </c>
      <c r="BM143" s="41">
        <v>88</v>
      </c>
      <c r="BN143" s="41">
        <v>77</v>
      </c>
      <c r="BO143" s="41">
        <v>61</v>
      </c>
      <c r="BP143" s="41">
        <v>54</v>
      </c>
      <c r="BQ143" s="41">
        <v>41</v>
      </c>
      <c r="BR143" s="41">
        <v>28</v>
      </c>
      <c r="BS143" s="41">
        <v>100</v>
      </c>
      <c r="BT143" s="41">
        <v>0</v>
      </c>
      <c r="BU143" s="41">
        <v>0</v>
      </c>
      <c r="BV143" s="41">
        <v>0</v>
      </c>
      <c r="BW143" s="41">
        <v>0</v>
      </c>
      <c r="BX143" s="41">
        <v>42</v>
      </c>
      <c r="BY143" s="41">
        <v>50</v>
      </c>
      <c r="BZ143" s="41">
        <v>59</v>
      </c>
      <c r="CA143" s="41">
        <v>53</v>
      </c>
      <c r="CB143" s="41">
        <v>66</v>
      </c>
      <c r="CC143" s="41">
        <v>69</v>
      </c>
      <c r="CD143" s="41">
        <v>59</v>
      </c>
      <c r="CE143" s="41">
        <v>45</v>
      </c>
      <c r="CF143" s="41">
        <v>60</v>
      </c>
      <c r="CG143" s="58">
        <v>50</v>
      </c>
      <c r="CH143" s="58">
        <v>45</v>
      </c>
      <c r="CI143" s="58">
        <v>70</v>
      </c>
      <c r="CJ143" s="58">
        <v>47</v>
      </c>
      <c r="CK143" s="58">
        <v>86</v>
      </c>
      <c r="CL143" s="58">
        <v>54</v>
      </c>
      <c r="CM143" s="58">
        <v>2</v>
      </c>
      <c r="CN143" s="58">
        <v>55</v>
      </c>
      <c r="CO143" s="58">
        <v>50</v>
      </c>
      <c r="CP143" s="58">
        <v>55</v>
      </c>
      <c r="CQ143" s="58">
        <v>52</v>
      </c>
      <c r="CR143" s="58">
        <v>51</v>
      </c>
      <c r="CS143" s="58">
        <v>64</v>
      </c>
      <c r="CT143" s="58">
        <v>46</v>
      </c>
      <c r="CU143" s="58">
        <v>51</v>
      </c>
      <c r="CV143" s="58">
        <v>52</v>
      </c>
      <c r="CW143" s="58">
        <v>64</v>
      </c>
      <c r="CX143" s="58">
        <v>54</v>
      </c>
      <c r="CY143" s="58">
        <v>46</v>
      </c>
      <c r="CZ143" s="58">
        <v>51</v>
      </c>
      <c r="DA143" s="34">
        <v>53</v>
      </c>
      <c r="DB143" s="34">
        <v>64</v>
      </c>
      <c r="DC143" s="34">
        <v>46</v>
      </c>
      <c r="DD143" s="34">
        <v>57</v>
      </c>
      <c r="DE143" s="34">
        <v>56</v>
      </c>
      <c r="DF143" s="34">
        <v>50</v>
      </c>
      <c r="DG143" s="34">
        <v>45</v>
      </c>
    </row>
    <row r="144" spans="1:111" hidden="1">
      <c r="A144" s="129"/>
      <c r="B144" s="126" t="s">
        <v>860</v>
      </c>
      <c r="C144" s="95">
        <v>16</v>
      </c>
      <c r="D144" s="83">
        <v>7</v>
      </c>
      <c r="E144" s="41">
        <v>20</v>
      </c>
      <c r="F144" s="41">
        <v>31</v>
      </c>
      <c r="G144" s="41">
        <v>9</v>
      </c>
      <c r="H144" s="41">
        <v>9</v>
      </c>
      <c r="I144" s="41">
        <v>18</v>
      </c>
      <c r="J144" s="41">
        <v>14</v>
      </c>
      <c r="K144" s="41">
        <v>9</v>
      </c>
      <c r="L144" s="41">
        <v>17</v>
      </c>
      <c r="M144" s="41">
        <v>20</v>
      </c>
      <c r="N144" s="41">
        <v>17</v>
      </c>
      <c r="O144" s="41">
        <v>0</v>
      </c>
      <c r="P144" s="41">
        <v>6</v>
      </c>
      <c r="Q144" s="41">
        <v>9</v>
      </c>
      <c r="R144" s="41">
        <v>21</v>
      </c>
      <c r="S144" s="41">
        <v>17</v>
      </c>
      <c r="T144" s="41">
        <v>29</v>
      </c>
      <c r="U144" s="41">
        <v>17</v>
      </c>
      <c r="V144" s="41">
        <v>12</v>
      </c>
      <c r="W144" s="41">
        <v>23</v>
      </c>
      <c r="X144" s="41">
        <v>14</v>
      </c>
      <c r="Y144" s="41">
        <v>12</v>
      </c>
      <c r="Z144" s="41">
        <v>9</v>
      </c>
      <c r="AA144" s="41">
        <v>24</v>
      </c>
      <c r="AB144" s="41">
        <v>21</v>
      </c>
      <c r="AC144" s="41">
        <v>10</v>
      </c>
      <c r="AD144" s="41">
        <v>6</v>
      </c>
      <c r="AE144" s="41">
        <v>0</v>
      </c>
      <c r="AF144" s="41">
        <v>6</v>
      </c>
      <c r="AG144" s="41">
        <v>26</v>
      </c>
      <c r="AH144" s="41">
        <v>17</v>
      </c>
      <c r="AI144" s="41">
        <v>11</v>
      </c>
      <c r="AJ144" s="41">
        <v>18</v>
      </c>
      <c r="AK144" s="41">
        <v>17</v>
      </c>
      <c r="AL144" s="41">
        <v>14</v>
      </c>
      <c r="AM144" s="41">
        <v>17</v>
      </c>
      <c r="AN144" s="41">
        <v>21</v>
      </c>
      <c r="AO144" s="41">
        <v>12</v>
      </c>
      <c r="AP144" s="41">
        <v>17</v>
      </c>
      <c r="AQ144" s="41">
        <v>19</v>
      </c>
      <c r="AR144" s="41">
        <v>10</v>
      </c>
      <c r="AS144" s="41">
        <v>21</v>
      </c>
      <c r="AT144" s="41">
        <v>15</v>
      </c>
      <c r="AU144" s="41">
        <v>12</v>
      </c>
      <c r="AV144" s="41">
        <v>17</v>
      </c>
      <c r="AW144" s="41">
        <v>20</v>
      </c>
      <c r="AX144" s="41">
        <v>14</v>
      </c>
      <c r="AY144" s="41">
        <v>18</v>
      </c>
      <c r="AZ144" s="41">
        <v>9</v>
      </c>
      <c r="BA144" s="41">
        <v>25</v>
      </c>
      <c r="BB144" s="41">
        <v>0</v>
      </c>
      <c r="BC144" s="41">
        <v>12</v>
      </c>
      <c r="BD144" s="41">
        <v>4</v>
      </c>
      <c r="BE144" s="41">
        <v>22</v>
      </c>
      <c r="BF144" s="41">
        <v>0</v>
      </c>
      <c r="BG144" s="41">
        <v>26</v>
      </c>
      <c r="BH144" s="41">
        <v>14</v>
      </c>
      <c r="BI144" s="41">
        <v>15</v>
      </c>
      <c r="BJ144" s="41">
        <v>19</v>
      </c>
      <c r="BK144" s="41">
        <v>12</v>
      </c>
      <c r="BL144" s="41">
        <v>0</v>
      </c>
      <c r="BM144" s="41">
        <v>0</v>
      </c>
      <c r="BN144" s="41">
        <v>3</v>
      </c>
      <c r="BO144" s="41">
        <v>11</v>
      </c>
      <c r="BP144" s="41">
        <v>16</v>
      </c>
      <c r="BQ144" s="41">
        <v>18</v>
      </c>
      <c r="BR144" s="41">
        <v>25</v>
      </c>
      <c r="BS144" s="41">
        <v>0</v>
      </c>
      <c r="BT144" s="41">
        <v>100</v>
      </c>
      <c r="BU144" s="41">
        <v>0</v>
      </c>
      <c r="BV144" s="41">
        <v>0</v>
      </c>
      <c r="BW144" s="41">
        <v>0</v>
      </c>
      <c r="BX144" s="41">
        <v>20</v>
      </c>
      <c r="BY144" s="41">
        <v>25</v>
      </c>
      <c r="BZ144" s="41">
        <v>12</v>
      </c>
      <c r="CA144" s="41">
        <v>18</v>
      </c>
      <c r="CB144" s="41">
        <v>7</v>
      </c>
      <c r="CC144" s="41">
        <v>6</v>
      </c>
      <c r="CD144" s="41">
        <v>7</v>
      </c>
      <c r="CE144" s="41">
        <v>23</v>
      </c>
      <c r="CF144" s="41">
        <v>11</v>
      </c>
      <c r="CG144" s="58">
        <v>20</v>
      </c>
      <c r="CH144" s="58">
        <v>17</v>
      </c>
      <c r="CI144" s="58">
        <v>9</v>
      </c>
      <c r="CJ144" s="58">
        <v>18</v>
      </c>
      <c r="CK144" s="58">
        <v>5</v>
      </c>
      <c r="CL144" s="58">
        <v>23</v>
      </c>
      <c r="CM144" s="58">
        <v>2</v>
      </c>
      <c r="CN144" s="58">
        <v>14</v>
      </c>
      <c r="CO144" s="58">
        <v>19</v>
      </c>
      <c r="CP144" s="58">
        <v>16</v>
      </c>
      <c r="CQ144" s="58">
        <v>15</v>
      </c>
      <c r="CR144" s="58">
        <v>18</v>
      </c>
      <c r="CS144" s="58">
        <v>15</v>
      </c>
      <c r="CT144" s="58">
        <v>22</v>
      </c>
      <c r="CU144" s="58">
        <v>16</v>
      </c>
      <c r="CV144" s="58">
        <v>14</v>
      </c>
      <c r="CW144" s="58">
        <v>15</v>
      </c>
      <c r="CX144" s="58">
        <v>22</v>
      </c>
      <c r="CY144" s="58">
        <v>18</v>
      </c>
      <c r="CZ144" s="58">
        <v>16</v>
      </c>
      <c r="DA144" s="34">
        <v>9</v>
      </c>
      <c r="DB144" s="34">
        <v>15</v>
      </c>
      <c r="DC144" s="34">
        <v>22</v>
      </c>
      <c r="DD144" s="34">
        <v>11</v>
      </c>
      <c r="DE144" s="34">
        <v>21</v>
      </c>
      <c r="DF144" s="34">
        <v>11</v>
      </c>
      <c r="DG144" s="34">
        <v>20</v>
      </c>
    </row>
    <row r="145" spans="1:111" hidden="1">
      <c r="A145" s="129"/>
      <c r="B145" s="126" t="s">
        <v>861</v>
      </c>
      <c r="C145" s="95">
        <v>7</v>
      </c>
      <c r="D145" s="83">
        <v>11</v>
      </c>
      <c r="E145" s="41">
        <v>5</v>
      </c>
      <c r="F145" s="41">
        <v>4</v>
      </c>
      <c r="G145" s="41">
        <v>4</v>
      </c>
      <c r="H145" s="41">
        <v>14</v>
      </c>
      <c r="I145" s="41">
        <v>0</v>
      </c>
      <c r="J145" s="41">
        <v>17</v>
      </c>
      <c r="K145" s="41">
        <v>7</v>
      </c>
      <c r="L145" s="41">
        <v>8</v>
      </c>
      <c r="M145" s="41">
        <v>8</v>
      </c>
      <c r="N145" s="41">
        <v>6</v>
      </c>
      <c r="O145" s="41">
        <v>13</v>
      </c>
      <c r="P145" s="41">
        <v>6</v>
      </c>
      <c r="Q145" s="41">
        <v>5</v>
      </c>
      <c r="R145" s="41">
        <v>2</v>
      </c>
      <c r="S145" s="41">
        <v>0</v>
      </c>
      <c r="T145" s="41">
        <v>10</v>
      </c>
      <c r="U145" s="41">
        <v>11</v>
      </c>
      <c r="V145" s="41">
        <v>18</v>
      </c>
      <c r="W145" s="41">
        <v>0</v>
      </c>
      <c r="X145" s="41">
        <v>14</v>
      </c>
      <c r="Y145" s="41">
        <v>4</v>
      </c>
      <c r="Z145" s="41">
        <v>13</v>
      </c>
      <c r="AA145" s="41">
        <v>3</v>
      </c>
      <c r="AB145" s="41">
        <v>11</v>
      </c>
      <c r="AC145" s="41">
        <v>9</v>
      </c>
      <c r="AD145" s="41">
        <v>13</v>
      </c>
      <c r="AE145" s="41">
        <v>50</v>
      </c>
      <c r="AF145" s="41">
        <v>6</v>
      </c>
      <c r="AG145" s="41">
        <v>9</v>
      </c>
      <c r="AH145" s="41">
        <v>4</v>
      </c>
      <c r="AI145" s="41">
        <v>6</v>
      </c>
      <c r="AJ145" s="41">
        <v>14</v>
      </c>
      <c r="AK145" s="41">
        <v>4</v>
      </c>
      <c r="AL145" s="41">
        <v>6</v>
      </c>
      <c r="AM145" s="41">
        <v>8</v>
      </c>
      <c r="AN145" s="41">
        <v>4</v>
      </c>
      <c r="AO145" s="41">
        <v>16</v>
      </c>
      <c r="AP145" s="41">
        <v>6</v>
      </c>
      <c r="AQ145" s="41">
        <v>7</v>
      </c>
      <c r="AR145" s="41">
        <v>10</v>
      </c>
      <c r="AS145" s="41">
        <v>4</v>
      </c>
      <c r="AT145" s="41">
        <v>3</v>
      </c>
      <c r="AU145" s="41">
        <v>10</v>
      </c>
      <c r="AV145" s="41">
        <v>7</v>
      </c>
      <c r="AW145" s="41">
        <v>10</v>
      </c>
      <c r="AX145" s="41">
        <v>7</v>
      </c>
      <c r="AY145" s="41">
        <v>5</v>
      </c>
      <c r="AZ145" s="41">
        <v>10</v>
      </c>
      <c r="BA145" s="41">
        <v>6</v>
      </c>
      <c r="BB145" s="41">
        <v>0</v>
      </c>
      <c r="BC145" s="41">
        <v>6</v>
      </c>
      <c r="BD145" s="41">
        <v>12</v>
      </c>
      <c r="BE145" s="41">
        <v>7</v>
      </c>
      <c r="BF145" s="41">
        <v>13</v>
      </c>
      <c r="BG145" s="41">
        <v>5</v>
      </c>
      <c r="BH145" s="41">
        <v>7</v>
      </c>
      <c r="BI145" s="41">
        <v>15</v>
      </c>
      <c r="BJ145" s="41">
        <v>8</v>
      </c>
      <c r="BK145" s="41">
        <v>18</v>
      </c>
      <c r="BL145" s="41">
        <v>7</v>
      </c>
      <c r="BM145" s="41">
        <v>0</v>
      </c>
      <c r="BN145" s="41">
        <v>3</v>
      </c>
      <c r="BO145" s="41">
        <v>11</v>
      </c>
      <c r="BP145" s="41">
        <v>9</v>
      </c>
      <c r="BQ145" s="41">
        <v>12</v>
      </c>
      <c r="BR145" s="41">
        <v>6</v>
      </c>
      <c r="BS145" s="41">
        <v>0</v>
      </c>
      <c r="BT145" s="41">
        <v>0</v>
      </c>
      <c r="BU145" s="41">
        <v>100</v>
      </c>
      <c r="BV145" s="41">
        <v>0</v>
      </c>
      <c r="BW145" s="41">
        <v>0</v>
      </c>
      <c r="BX145" s="41">
        <v>4</v>
      </c>
      <c r="BY145" s="41">
        <v>12</v>
      </c>
      <c r="BZ145" s="41">
        <v>8</v>
      </c>
      <c r="CA145" s="41">
        <v>12</v>
      </c>
      <c r="CB145" s="41">
        <v>7</v>
      </c>
      <c r="CC145" s="41">
        <v>8</v>
      </c>
      <c r="CD145" s="41">
        <v>4</v>
      </c>
      <c r="CE145" s="41">
        <v>8</v>
      </c>
      <c r="CF145" s="41">
        <v>7</v>
      </c>
      <c r="CG145" s="58">
        <v>6</v>
      </c>
      <c r="CH145" s="58">
        <v>8</v>
      </c>
      <c r="CI145" s="58">
        <v>9</v>
      </c>
      <c r="CJ145" s="58">
        <v>7</v>
      </c>
      <c r="CK145" s="58">
        <v>4</v>
      </c>
      <c r="CL145" s="58">
        <v>10</v>
      </c>
      <c r="CM145" s="58">
        <v>2</v>
      </c>
      <c r="CN145" s="58">
        <v>8</v>
      </c>
      <c r="CO145" s="58">
        <v>7</v>
      </c>
      <c r="CP145" s="58">
        <v>10</v>
      </c>
      <c r="CQ145" s="58">
        <v>5</v>
      </c>
      <c r="CR145" s="58">
        <v>5</v>
      </c>
      <c r="CS145" s="58">
        <v>6</v>
      </c>
      <c r="CT145" s="58">
        <v>2</v>
      </c>
      <c r="CU145" s="58">
        <v>8</v>
      </c>
      <c r="CV145" s="58">
        <v>9</v>
      </c>
      <c r="CW145" s="58">
        <v>6</v>
      </c>
      <c r="CX145" s="58">
        <v>2</v>
      </c>
      <c r="CY145" s="58">
        <v>11</v>
      </c>
      <c r="CZ145" s="58">
        <v>10</v>
      </c>
      <c r="DA145" s="34">
        <v>4</v>
      </c>
      <c r="DB145" s="34">
        <v>6</v>
      </c>
      <c r="DC145" s="34">
        <v>2</v>
      </c>
      <c r="DD145" s="34">
        <v>8</v>
      </c>
      <c r="DE145" s="34">
        <v>6</v>
      </c>
      <c r="DF145" s="34">
        <v>11</v>
      </c>
      <c r="DG145" s="34">
        <v>8</v>
      </c>
    </row>
    <row r="146" spans="1:111" hidden="1">
      <c r="A146" s="129"/>
      <c r="B146" s="126" t="s">
        <v>862</v>
      </c>
      <c r="C146" s="95">
        <v>6</v>
      </c>
      <c r="D146" s="83">
        <v>3</v>
      </c>
      <c r="E146" s="41">
        <v>7</v>
      </c>
      <c r="F146" s="41">
        <v>8</v>
      </c>
      <c r="G146" s="41">
        <v>9</v>
      </c>
      <c r="H146" s="41">
        <v>2</v>
      </c>
      <c r="I146" s="41">
        <v>0</v>
      </c>
      <c r="J146" s="41">
        <v>8</v>
      </c>
      <c r="K146" s="41">
        <v>5</v>
      </c>
      <c r="L146" s="41">
        <v>8</v>
      </c>
      <c r="M146" s="41">
        <v>0</v>
      </c>
      <c r="N146" s="41">
        <v>0</v>
      </c>
      <c r="O146" s="41">
        <v>13</v>
      </c>
      <c r="P146" s="41">
        <v>6</v>
      </c>
      <c r="Q146" s="41">
        <v>5</v>
      </c>
      <c r="R146" s="41">
        <v>7</v>
      </c>
      <c r="S146" s="41">
        <v>13</v>
      </c>
      <c r="T146" s="41">
        <v>0</v>
      </c>
      <c r="U146" s="41">
        <v>6</v>
      </c>
      <c r="V146" s="41">
        <v>0</v>
      </c>
      <c r="W146" s="41">
        <v>23</v>
      </c>
      <c r="X146" s="41">
        <v>0</v>
      </c>
      <c r="Y146" s="41">
        <v>6</v>
      </c>
      <c r="Z146" s="41">
        <v>3</v>
      </c>
      <c r="AA146" s="41">
        <v>6</v>
      </c>
      <c r="AB146" s="41">
        <v>5</v>
      </c>
      <c r="AC146" s="41">
        <v>4</v>
      </c>
      <c r="AD146" s="41">
        <v>9</v>
      </c>
      <c r="AE146" s="41">
        <v>50</v>
      </c>
      <c r="AF146" s="41">
        <v>13</v>
      </c>
      <c r="AG146" s="41">
        <v>9</v>
      </c>
      <c r="AH146" s="41">
        <v>4</v>
      </c>
      <c r="AI146" s="41">
        <v>3</v>
      </c>
      <c r="AJ146" s="41">
        <v>4</v>
      </c>
      <c r="AK146" s="41">
        <v>15</v>
      </c>
      <c r="AL146" s="41">
        <v>4</v>
      </c>
      <c r="AM146" s="41">
        <v>6</v>
      </c>
      <c r="AN146" s="41">
        <v>0</v>
      </c>
      <c r="AO146" s="41">
        <v>4</v>
      </c>
      <c r="AP146" s="41">
        <v>5</v>
      </c>
      <c r="AQ146" s="41">
        <v>4</v>
      </c>
      <c r="AR146" s="41">
        <v>0</v>
      </c>
      <c r="AS146" s="41">
        <v>11</v>
      </c>
      <c r="AT146" s="41">
        <v>9</v>
      </c>
      <c r="AU146" s="41">
        <v>6</v>
      </c>
      <c r="AV146" s="41">
        <v>10</v>
      </c>
      <c r="AW146" s="41">
        <v>15</v>
      </c>
      <c r="AX146" s="41">
        <v>7</v>
      </c>
      <c r="AY146" s="41">
        <v>4</v>
      </c>
      <c r="AZ146" s="41">
        <v>6</v>
      </c>
      <c r="BA146" s="41">
        <v>13</v>
      </c>
      <c r="BB146" s="41">
        <v>7</v>
      </c>
      <c r="BC146" s="41">
        <v>2</v>
      </c>
      <c r="BD146" s="41">
        <v>0</v>
      </c>
      <c r="BE146" s="41">
        <v>7</v>
      </c>
      <c r="BF146" s="41">
        <v>0</v>
      </c>
      <c r="BG146" s="41">
        <v>9</v>
      </c>
      <c r="BH146" s="41">
        <v>7</v>
      </c>
      <c r="BI146" s="41">
        <v>8</v>
      </c>
      <c r="BJ146" s="41">
        <v>0</v>
      </c>
      <c r="BK146" s="41">
        <v>6</v>
      </c>
      <c r="BL146" s="41">
        <v>14</v>
      </c>
      <c r="BM146" s="41">
        <v>0</v>
      </c>
      <c r="BN146" s="41">
        <v>0</v>
      </c>
      <c r="BO146" s="41">
        <v>0</v>
      </c>
      <c r="BP146" s="41">
        <v>4</v>
      </c>
      <c r="BQ146" s="41">
        <v>18</v>
      </c>
      <c r="BR146" s="41">
        <v>16</v>
      </c>
      <c r="BS146" s="41">
        <v>0</v>
      </c>
      <c r="BT146" s="41">
        <v>0</v>
      </c>
      <c r="BU146" s="41">
        <v>0</v>
      </c>
      <c r="BV146" s="41">
        <v>100</v>
      </c>
      <c r="BW146" s="41">
        <v>0</v>
      </c>
      <c r="BX146" s="41">
        <v>10</v>
      </c>
      <c r="BY146" s="41">
        <v>2</v>
      </c>
      <c r="BZ146" s="41">
        <v>8</v>
      </c>
      <c r="CA146" s="41">
        <v>0</v>
      </c>
      <c r="CB146" s="41">
        <v>0</v>
      </c>
      <c r="CC146" s="41">
        <v>4</v>
      </c>
      <c r="CD146" s="41">
        <v>4</v>
      </c>
      <c r="CE146" s="41">
        <v>9</v>
      </c>
      <c r="CF146" s="41">
        <v>3</v>
      </c>
      <c r="CG146" s="58">
        <v>4</v>
      </c>
      <c r="CH146" s="58">
        <v>6</v>
      </c>
      <c r="CI146" s="58">
        <v>5</v>
      </c>
      <c r="CJ146" s="58">
        <v>8</v>
      </c>
      <c r="CK146" s="58">
        <v>4</v>
      </c>
      <c r="CL146" s="58">
        <v>8</v>
      </c>
      <c r="CM146" s="58">
        <v>2</v>
      </c>
      <c r="CN146" s="58">
        <v>6</v>
      </c>
      <c r="CO146" s="58">
        <v>7</v>
      </c>
      <c r="CP146" s="58">
        <v>4</v>
      </c>
      <c r="CQ146" s="58">
        <v>7</v>
      </c>
      <c r="CR146" s="58">
        <v>9</v>
      </c>
      <c r="CS146" s="58">
        <v>4</v>
      </c>
      <c r="CT146" s="58">
        <v>7</v>
      </c>
      <c r="CU146" s="58">
        <v>9</v>
      </c>
      <c r="CV146" s="58">
        <v>5</v>
      </c>
      <c r="CW146" s="58">
        <v>4</v>
      </c>
      <c r="CX146" s="58">
        <v>4</v>
      </c>
      <c r="CY146" s="58">
        <v>9</v>
      </c>
      <c r="CZ146" s="58">
        <v>5</v>
      </c>
      <c r="DA146" s="34">
        <v>9</v>
      </c>
      <c r="DB146" s="34">
        <v>4</v>
      </c>
      <c r="DC146" s="34">
        <v>7</v>
      </c>
      <c r="DD146" s="34">
        <v>8</v>
      </c>
      <c r="DE146" s="34">
        <v>4</v>
      </c>
      <c r="DF146" s="34">
        <v>5</v>
      </c>
      <c r="DG146" s="34">
        <v>10</v>
      </c>
    </row>
    <row r="147" spans="1:111" hidden="1">
      <c r="A147" s="129"/>
      <c r="B147" s="126" t="s">
        <v>863</v>
      </c>
      <c r="C147" s="95">
        <v>18</v>
      </c>
      <c r="D147" s="83">
        <v>20</v>
      </c>
      <c r="E147" s="41">
        <v>17</v>
      </c>
      <c r="F147" s="41">
        <v>27</v>
      </c>
      <c r="G147" s="41">
        <v>21</v>
      </c>
      <c r="H147" s="41">
        <v>9</v>
      </c>
      <c r="I147" s="41">
        <v>21</v>
      </c>
      <c r="J147" s="41">
        <v>6</v>
      </c>
      <c r="K147" s="41">
        <v>16</v>
      </c>
      <c r="L147" s="41">
        <v>17</v>
      </c>
      <c r="M147" s="41">
        <v>15</v>
      </c>
      <c r="N147" s="41">
        <v>22</v>
      </c>
      <c r="O147" s="41">
        <v>13</v>
      </c>
      <c r="P147" s="41">
        <v>22</v>
      </c>
      <c r="Q147" s="41">
        <v>27</v>
      </c>
      <c r="R147" s="41">
        <v>41</v>
      </c>
      <c r="S147" s="41">
        <v>13</v>
      </c>
      <c r="T147" s="41">
        <v>10</v>
      </c>
      <c r="U147" s="41">
        <v>17</v>
      </c>
      <c r="V147" s="41">
        <v>35</v>
      </c>
      <c r="W147" s="41">
        <v>0</v>
      </c>
      <c r="X147" s="41">
        <v>21</v>
      </c>
      <c r="Y147" s="41">
        <v>14</v>
      </c>
      <c r="Z147" s="41">
        <v>6</v>
      </c>
      <c r="AA147" s="41">
        <v>25</v>
      </c>
      <c r="AB147" s="41">
        <v>5</v>
      </c>
      <c r="AC147" s="41">
        <v>12</v>
      </c>
      <c r="AD147" s="41">
        <v>19</v>
      </c>
      <c r="AE147" s="41">
        <v>0</v>
      </c>
      <c r="AF147" s="41">
        <v>23</v>
      </c>
      <c r="AG147" s="41">
        <v>12</v>
      </c>
      <c r="AH147" s="41">
        <v>17</v>
      </c>
      <c r="AI147" s="41">
        <v>22</v>
      </c>
      <c r="AJ147" s="41">
        <v>16</v>
      </c>
      <c r="AK147" s="41">
        <v>23</v>
      </c>
      <c r="AL147" s="41">
        <v>16</v>
      </c>
      <c r="AM147" s="41">
        <v>18</v>
      </c>
      <c r="AN147" s="41">
        <v>18</v>
      </c>
      <c r="AO147" s="41">
        <v>16</v>
      </c>
      <c r="AP147" s="41">
        <v>17</v>
      </c>
      <c r="AQ147" s="41">
        <v>15</v>
      </c>
      <c r="AR147" s="41">
        <v>5</v>
      </c>
      <c r="AS147" s="41">
        <v>23</v>
      </c>
      <c r="AT147" s="41">
        <v>9</v>
      </c>
      <c r="AU147" s="41">
        <v>18</v>
      </c>
      <c r="AV147" s="41">
        <v>17</v>
      </c>
      <c r="AW147" s="41">
        <v>10</v>
      </c>
      <c r="AX147" s="41">
        <v>10</v>
      </c>
      <c r="AY147" s="41">
        <v>22</v>
      </c>
      <c r="AZ147" s="41">
        <v>15</v>
      </c>
      <c r="BA147" s="41">
        <v>13</v>
      </c>
      <c r="BB147" s="41">
        <v>21</v>
      </c>
      <c r="BC147" s="41">
        <v>22</v>
      </c>
      <c r="BD147" s="41">
        <v>8</v>
      </c>
      <c r="BE147" s="41">
        <v>26</v>
      </c>
      <c r="BF147" s="41">
        <v>13</v>
      </c>
      <c r="BG147" s="41">
        <v>26</v>
      </c>
      <c r="BH147" s="41">
        <v>14</v>
      </c>
      <c r="BI147" s="41">
        <v>8</v>
      </c>
      <c r="BJ147" s="41">
        <v>12</v>
      </c>
      <c r="BK147" s="41">
        <v>24</v>
      </c>
      <c r="BL147" s="41">
        <v>21</v>
      </c>
      <c r="BM147" s="41">
        <v>13</v>
      </c>
      <c r="BN147" s="41">
        <v>16</v>
      </c>
      <c r="BO147" s="41">
        <v>18</v>
      </c>
      <c r="BP147" s="41">
        <v>18</v>
      </c>
      <c r="BQ147" s="41">
        <v>12</v>
      </c>
      <c r="BR147" s="41">
        <v>25</v>
      </c>
      <c r="BS147" s="41">
        <v>0</v>
      </c>
      <c r="BT147" s="41">
        <v>0</v>
      </c>
      <c r="BU147" s="41">
        <v>0</v>
      </c>
      <c r="BV147" s="41">
        <v>0</v>
      </c>
      <c r="BW147" s="41">
        <v>100</v>
      </c>
      <c r="BX147" s="41">
        <v>25</v>
      </c>
      <c r="BY147" s="41">
        <v>12</v>
      </c>
      <c r="BZ147" s="41">
        <v>12</v>
      </c>
      <c r="CA147" s="41">
        <v>18</v>
      </c>
      <c r="CB147" s="41">
        <v>21</v>
      </c>
      <c r="CC147" s="41">
        <v>13</v>
      </c>
      <c r="CD147" s="41">
        <v>26</v>
      </c>
      <c r="CE147" s="41">
        <v>15</v>
      </c>
      <c r="CF147" s="41">
        <v>18</v>
      </c>
      <c r="CG147" s="58">
        <v>20</v>
      </c>
      <c r="CH147" s="58">
        <v>24</v>
      </c>
      <c r="CI147" s="58">
        <v>7</v>
      </c>
      <c r="CJ147" s="58">
        <v>20</v>
      </c>
      <c r="CK147" s="58">
        <v>0</v>
      </c>
      <c r="CL147" s="58">
        <v>5</v>
      </c>
      <c r="CM147" s="58">
        <v>92</v>
      </c>
      <c r="CN147" s="58">
        <v>18</v>
      </c>
      <c r="CO147" s="58">
        <v>17</v>
      </c>
      <c r="CP147" s="58">
        <v>15</v>
      </c>
      <c r="CQ147" s="58">
        <v>21</v>
      </c>
      <c r="CR147" s="58">
        <v>18</v>
      </c>
      <c r="CS147" s="58">
        <v>11</v>
      </c>
      <c r="CT147" s="58">
        <v>22</v>
      </c>
      <c r="CU147" s="58">
        <v>17</v>
      </c>
      <c r="CV147" s="58">
        <v>20</v>
      </c>
      <c r="CW147" s="58">
        <v>11</v>
      </c>
      <c r="CX147" s="58">
        <v>17</v>
      </c>
      <c r="CY147" s="58">
        <v>18</v>
      </c>
      <c r="CZ147" s="58">
        <v>18</v>
      </c>
      <c r="DA147" s="34">
        <v>26</v>
      </c>
      <c r="DB147" s="34">
        <v>11</v>
      </c>
      <c r="DC147" s="34">
        <v>22</v>
      </c>
      <c r="DD147" s="34">
        <v>16</v>
      </c>
      <c r="DE147" s="34">
        <v>13</v>
      </c>
      <c r="DF147" s="34">
        <v>24</v>
      </c>
      <c r="DG147" s="34">
        <v>18</v>
      </c>
    </row>
    <row r="148" spans="1:111" hidden="1">
      <c r="A148" s="129"/>
      <c r="B148" s="126"/>
      <c r="C148" s="95"/>
      <c r="D148" s="83"/>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58"/>
      <c r="CH148" s="58"/>
      <c r="CI148" s="58"/>
      <c r="CJ148" s="58"/>
      <c r="CK148" s="58"/>
      <c r="CL148" s="58"/>
      <c r="CM148" s="58"/>
      <c r="CN148" s="58"/>
      <c r="CO148" s="58"/>
      <c r="CP148" s="58"/>
      <c r="CQ148" s="58"/>
      <c r="CR148" s="58"/>
      <c r="CS148" s="58"/>
      <c r="CT148" s="58"/>
      <c r="CU148" s="58"/>
      <c r="CV148" s="58"/>
      <c r="CW148" s="58"/>
      <c r="CX148" s="58"/>
      <c r="CY148" s="58"/>
      <c r="CZ148" s="58"/>
      <c r="DA148" s="34"/>
      <c r="DB148" s="34"/>
      <c r="DC148" s="34"/>
      <c r="DD148" s="34"/>
      <c r="DE148" s="34"/>
      <c r="DF148" s="34"/>
      <c r="DG148" s="34"/>
    </row>
    <row r="149" spans="1:111" ht="30" hidden="1">
      <c r="A149" s="129"/>
      <c r="B149" s="125" t="s">
        <v>864</v>
      </c>
      <c r="C149" s="95"/>
      <c r="D149" s="83"/>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58"/>
      <c r="CH149" s="58"/>
      <c r="CI149" s="58"/>
      <c r="CJ149" s="58"/>
      <c r="CK149" s="58"/>
      <c r="CL149" s="58"/>
      <c r="CM149" s="58"/>
      <c r="CN149" s="58"/>
      <c r="CO149" s="58"/>
      <c r="CP149" s="58"/>
      <c r="CQ149" s="58"/>
      <c r="CR149" s="58"/>
      <c r="CS149" s="58"/>
      <c r="CT149" s="58"/>
      <c r="CU149" s="58"/>
      <c r="CV149" s="58"/>
      <c r="CW149" s="58"/>
      <c r="CX149" s="58"/>
      <c r="CY149" s="58"/>
      <c r="CZ149" s="58"/>
      <c r="DA149" s="34"/>
      <c r="DB149" s="34"/>
      <c r="DC149" s="34"/>
      <c r="DD149" s="34"/>
      <c r="DE149" s="34"/>
      <c r="DF149" s="34"/>
      <c r="DG149" s="34"/>
    </row>
    <row r="150" spans="1:111" hidden="1">
      <c r="A150" s="129"/>
      <c r="B150" s="126" t="s">
        <v>865</v>
      </c>
      <c r="C150" s="95">
        <v>35</v>
      </c>
      <c r="D150" s="83">
        <v>37</v>
      </c>
      <c r="E150" s="41">
        <v>33</v>
      </c>
      <c r="F150" s="41">
        <v>58</v>
      </c>
      <c r="G150" s="41">
        <v>51</v>
      </c>
      <c r="H150" s="41">
        <v>25</v>
      </c>
      <c r="I150" s="41">
        <v>32</v>
      </c>
      <c r="J150" s="41">
        <v>14</v>
      </c>
      <c r="K150" s="41">
        <v>18</v>
      </c>
      <c r="L150" s="41">
        <v>37</v>
      </c>
      <c r="M150" s="41">
        <v>25</v>
      </c>
      <c r="N150" s="41">
        <v>50</v>
      </c>
      <c r="O150" s="41">
        <v>13</v>
      </c>
      <c r="P150" s="41">
        <v>17</v>
      </c>
      <c r="Q150" s="41">
        <v>41</v>
      </c>
      <c r="R150" s="41">
        <v>54</v>
      </c>
      <c r="S150" s="41">
        <v>39</v>
      </c>
      <c r="T150" s="41">
        <v>38</v>
      </c>
      <c r="U150" s="41">
        <v>39</v>
      </c>
      <c r="V150" s="41">
        <v>24</v>
      </c>
      <c r="W150" s="41">
        <v>45</v>
      </c>
      <c r="X150" s="41">
        <v>21</v>
      </c>
      <c r="Y150" s="41">
        <v>29</v>
      </c>
      <c r="Z150" s="41">
        <v>22</v>
      </c>
      <c r="AA150" s="41">
        <v>51</v>
      </c>
      <c r="AB150" s="41">
        <v>47</v>
      </c>
      <c r="AC150" s="41">
        <v>20</v>
      </c>
      <c r="AD150" s="41">
        <v>19</v>
      </c>
      <c r="AE150" s="41">
        <v>50</v>
      </c>
      <c r="AF150" s="41">
        <v>40</v>
      </c>
      <c r="AG150" s="41">
        <v>40</v>
      </c>
      <c r="AH150" s="41">
        <v>26</v>
      </c>
      <c r="AI150" s="41">
        <v>42</v>
      </c>
      <c r="AJ150" s="41">
        <v>29</v>
      </c>
      <c r="AK150" s="41">
        <v>46</v>
      </c>
      <c r="AL150" s="41">
        <v>28</v>
      </c>
      <c r="AM150" s="41">
        <v>35</v>
      </c>
      <c r="AN150" s="41">
        <v>43</v>
      </c>
      <c r="AO150" s="41">
        <v>32</v>
      </c>
      <c r="AP150" s="41">
        <v>33</v>
      </c>
      <c r="AQ150" s="41">
        <v>37</v>
      </c>
      <c r="AR150" s="41">
        <v>35</v>
      </c>
      <c r="AS150" s="41">
        <v>38</v>
      </c>
      <c r="AT150" s="41">
        <v>29</v>
      </c>
      <c r="AU150" s="41">
        <v>34</v>
      </c>
      <c r="AV150" s="41">
        <v>52</v>
      </c>
      <c r="AW150" s="41">
        <v>15</v>
      </c>
      <c r="AX150" s="41">
        <v>21</v>
      </c>
      <c r="AY150" s="41">
        <v>35</v>
      </c>
      <c r="AZ150" s="41">
        <v>43</v>
      </c>
      <c r="BA150" s="41">
        <v>38</v>
      </c>
      <c r="BB150" s="41">
        <v>21</v>
      </c>
      <c r="BC150" s="41">
        <v>29</v>
      </c>
      <c r="BD150" s="41">
        <v>20</v>
      </c>
      <c r="BE150" s="41">
        <v>28</v>
      </c>
      <c r="BF150" s="41">
        <v>25</v>
      </c>
      <c r="BG150" s="41">
        <v>47</v>
      </c>
      <c r="BH150" s="41">
        <v>34</v>
      </c>
      <c r="BI150" s="41">
        <v>23</v>
      </c>
      <c r="BJ150" s="41">
        <v>27</v>
      </c>
      <c r="BK150" s="41">
        <v>53</v>
      </c>
      <c r="BL150" s="41">
        <v>64</v>
      </c>
      <c r="BM150" s="41">
        <v>25</v>
      </c>
      <c r="BN150" s="41">
        <v>26</v>
      </c>
      <c r="BO150" s="41">
        <v>18</v>
      </c>
      <c r="BP150" s="41">
        <v>30</v>
      </c>
      <c r="BQ150" s="41">
        <v>41</v>
      </c>
      <c r="BR150" s="41">
        <v>41</v>
      </c>
      <c r="BS150" s="41">
        <v>27</v>
      </c>
      <c r="BT150" s="41">
        <v>44</v>
      </c>
      <c r="BU150" s="41">
        <v>18</v>
      </c>
      <c r="BV150" s="41">
        <v>61</v>
      </c>
      <c r="BW150" s="41">
        <v>48</v>
      </c>
      <c r="BX150" s="41">
        <v>100</v>
      </c>
      <c r="BY150" s="41">
        <v>0</v>
      </c>
      <c r="BZ150" s="41">
        <v>0</v>
      </c>
      <c r="CA150" s="41">
        <v>0</v>
      </c>
      <c r="CB150" s="41">
        <v>0</v>
      </c>
      <c r="CC150" s="41">
        <v>0</v>
      </c>
      <c r="CD150" s="41">
        <v>48</v>
      </c>
      <c r="CE150" s="41">
        <v>42</v>
      </c>
      <c r="CF150" s="41">
        <v>26</v>
      </c>
      <c r="CG150" s="58">
        <v>44</v>
      </c>
      <c r="CH150" s="58">
        <v>36</v>
      </c>
      <c r="CI150" s="58">
        <v>27</v>
      </c>
      <c r="CJ150" s="58">
        <v>33</v>
      </c>
      <c r="CK150" s="58">
        <v>36</v>
      </c>
      <c r="CL150" s="58">
        <v>28</v>
      </c>
      <c r="CM150" s="58">
        <v>56</v>
      </c>
      <c r="CN150" s="58">
        <v>35</v>
      </c>
      <c r="CO150" s="58">
        <v>35</v>
      </c>
      <c r="CP150" s="58">
        <v>33</v>
      </c>
      <c r="CQ150" s="58">
        <v>39</v>
      </c>
      <c r="CR150" s="58">
        <v>30</v>
      </c>
      <c r="CS150" s="58">
        <v>30</v>
      </c>
      <c r="CT150" s="58">
        <v>46</v>
      </c>
      <c r="CU150" s="58">
        <v>30</v>
      </c>
      <c r="CV150" s="58">
        <v>36</v>
      </c>
      <c r="CW150" s="58">
        <v>30</v>
      </c>
      <c r="CX150" s="58">
        <v>46</v>
      </c>
      <c r="CY150" s="58">
        <v>26</v>
      </c>
      <c r="CZ150" s="58">
        <v>35</v>
      </c>
      <c r="DA150" s="34">
        <v>40</v>
      </c>
      <c r="DB150" s="34">
        <v>30</v>
      </c>
      <c r="DC150" s="34">
        <v>46</v>
      </c>
      <c r="DD150" s="34">
        <v>32</v>
      </c>
      <c r="DE150" s="34">
        <v>40</v>
      </c>
      <c r="DF150" s="34">
        <v>35</v>
      </c>
      <c r="DG150" s="34">
        <v>28</v>
      </c>
    </row>
    <row r="151" spans="1:111" hidden="1">
      <c r="A151" s="129"/>
      <c r="B151" s="126" t="s">
        <v>866</v>
      </c>
      <c r="C151" s="95">
        <v>17</v>
      </c>
      <c r="D151" s="83">
        <v>12</v>
      </c>
      <c r="E151" s="41">
        <v>19</v>
      </c>
      <c r="F151" s="41">
        <v>26</v>
      </c>
      <c r="G151" s="41">
        <v>17</v>
      </c>
      <c r="H151" s="41">
        <v>9</v>
      </c>
      <c r="I151" s="41">
        <v>14</v>
      </c>
      <c r="J151" s="41">
        <v>25</v>
      </c>
      <c r="K151" s="41">
        <v>11</v>
      </c>
      <c r="L151" s="41">
        <v>16</v>
      </c>
      <c r="M151" s="41">
        <v>23</v>
      </c>
      <c r="N151" s="41">
        <v>11</v>
      </c>
      <c r="O151" s="41">
        <v>25</v>
      </c>
      <c r="P151" s="41">
        <v>28</v>
      </c>
      <c r="Q151" s="41">
        <v>9</v>
      </c>
      <c r="R151" s="41">
        <v>21</v>
      </c>
      <c r="S151" s="41">
        <v>17</v>
      </c>
      <c r="T151" s="41">
        <v>10</v>
      </c>
      <c r="U151" s="41">
        <v>28</v>
      </c>
      <c r="V151" s="41">
        <v>29</v>
      </c>
      <c r="W151" s="41">
        <v>14</v>
      </c>
      <c r="X151" s="41">
        <v>21</v>
      </c>
      <c r="Y151" s="41">
        <v>6</v>
      </c>
      <c r="Z151" s="41">
        <v>18</v>
      </c>
      <c r="AA151" s="41">
        <v>20</v>
      </c>
      <c r="AB151" s="41">
        <v>5</v>
      </c>
      <c r="AC151" s="41">
        <v>15</v>
      </c>
      <c r="AD151" s="41">
        <v>19</v>
      </c>
      <c r="AE151" s="41">
        <v>0</v>
      </c>
      <c r="AF151" s="41">
        <v>17</v>
      </c>
      <c r="AG151" s="41">
        <v>19</v>
      </c>
      <c r="AH151" s="41">
        <v>17</v>
      </c>
      <c r="AI151" s="41">
        <v>18</v>
      </c>
      <c r="AJ151" s="41">
        <v>14</v>
      </c>
      <c r="AK151" s="41">
        <v>15</v>
      </c>
      <c r="AL151" s="41">
        <v>22</v>
      </c>
      <c r="AM151" s="41">
        <v>10</v>
      </c>
      <c r="AN151" s="41">
        <v>21</v>
      </c>
      <c r="AO151" s="41">
        <v>20</v>
      </c>
      <c r="AP151" s="41">
        <v>17</v>
      </c>
      <c r="AQ151" s="41">
        <v>20</v>
      </c>
      <c r="AR151" s="41">
        <v>15</v>
      </c>
      <c r="AS151" s="41">
        <v>13</v>
      </c>
      <c r="AT151" s="41">
        <v>12</v>
      </c>
      <c r="AU151" s="41">
        <v>13</v>
      </c>
      <c r="AV151" s="41">
        <v>18</v>
      </c>
      <c r="AW151" s="41">
        <v>30</v>
      </c>
      <c r="AX151" s="41">
        <v>24</v>
      </c>
      <c r="AY151" s="41">
        <v>14</v>
      </c>
      <c r="AZ151" s="41">
        <v>16</v>
      </c>
      <c r="BA151" s="41">
        <v>25</v>
      </c>
      <c r="BB151" s="41">
        <v>29</v>
      </c>
      <c r="BC151" s="41">
        <v>14</v>
      </c>
      <c r="BD151" s="41">
        <v>36</v>
      </c>
      <c r="BE151" s="41">
        <v>15</v>
      </c>
      <c r="BF151" s="41">
        <v>25</v>
      </c>
      <c r="BG151" s="41">
        <v>14</v>
      </c>
      <c r="BH151" s="41">
        <v>21</v>
      </c>
      <c r="BI151" s="41">
        <v>46</v>
      </c>
      <c r="BJ151" s="41">
        <v>19</v>
      </c>
      <c r="BK151" s="41">
        <v>6</v>
      </c>
      <c r="BL151" s="41">
        <v>0</v>
      </c>
      <c r="BM151" s="41">
        <v>13</v>
      </c>
      <c r="BN151" s="41">
        <v>10</v>
      </c>
      <c r="BO151" s="41">
        <v>18</v>
      </c>
      <c r="BP151" s="41">
        <v>18</v>
      </c>
      <c r="BQ151" s="41">
        <v>29</v>
      </c>
      <c r="BR151" s="41">
        <v>19</v>
      </c>
      <c r="BS151" s="41">
        <v>16</v>
      </c>
      <c r="BT151" s="41">
        <v>27</v>
      </c>
      <c r="BU151" s="41">
        <v>27</v>
      </c>
      <c r="BV151" s="41">
        <v>6</v>
      </c>
      <c r="BW151" s="41">
        <v>11</v>
      </c>
      <c r="BX151" s="41">
        <v>0</v>
      </c>
      <c r="BY151" s="41">
        <v>100</v>
      </c>
      <c r="BZ151" s="41">
        <v>0</v>
      </c>
      <c r="CA151" s="41">
        <v>0</v>
      </c>
      <c r="CB151" s="41">
        <v>0</v>
      </c>
      <c r="CC151" s="41">
        <v>0</v>
      </c>
      <c r="CD151" s="41">
        <v>11</v>
      </c>
      <c r="CE151" s="41">
        <v>22</v>
      </c>
      <c r="CF151" s="41">
        <v>14</v>
      </c>
      <c r="CG151" s="58">
        <v>24</v>
      </c>
      <c r="CH151" s="58">
        <v>13</v>
      </c>
      <c r="CI151" s="58">
        <v>14</v>
      </c>
      <c r="CJ151" s="58">
        <v>18</v>
      </c>
      <c r="CK151" s="58">
        <v>14</v>
      </c>
      <c r="CL151" s="58">
        <v>21</v>
      </c>
      <c r="CM151" s="58">
        <v>8</v>
      </c>
      <c r="CN151" s="58">
        <v>15</v>
      </c>
      <c r="CO151" s="58">
        <v>21</v>
      </c>
      <c r="CP151" s="58">
        <v>19</v>
      </c>
      <c r="CQ151" s="58">
        <v>11</v>
      </c>
      <c r="CR151" s="58">
        <v>25</v>
      </c>
      <c r="CS151" s="58">
        <v>17</v>
      </c>
      <c r="CT151" s="58">
        <v>17</v>
      </c>
      <c r="CU151" s="58">
        <v>22</v>
      </c>
      <c r="CV151" s="58">
        <v>14</v>
      </c>
      <c r="CW151" s="58">
        <v>17</v>
      </c>
      <c r="CX151" s="58">
        <v>15</v>
      </c>
      <c r="CY151" s="58">
        <v>26</v>
      </c>
      <c r="CZ151" s="58">
        <v>19</v>
      </c>
      <c r="DA151" s="34">
        <v>4</v>
      </c>
      <c r="DB151" s="34">
        <v>17</v>
      </c>
      <c r="DC151" s="34">
        <v>17</v>
      </c>
      <c r="DD151" s="34">
        <v>14</v>
      </c>
      <c r="DE151" s="34">
        <v>15</v>
      </c>
      <c r="DF151" s="34">
        <v>14</v>
      </c>
      <c r="DG151" s="34">
        <v>30</v>
      </c>
    </row>
    <row r="152" spans="1:111" hidden="1">
      <c r="A152" s="129"/>
      <c r="B152" s="126" t="s">
        <v>867</v>
      </c>
      <c r="C152" s="95">
        <v>16</v>
      </c>
      <c r="D152" s="83">
        <v>14</v>
      </c>
      <c r="E152" s="41">
        <v>17</v>
      </c>
      <c r="F152" s="41">
        <v>14</v>
      </c>
      <c r="G152" s="41">
        <v>26</v>
      </c>
      <c r="H152" s="41">
        <v>20</v>
      </c>
      <c r="I152" s="41">
        <v>7</v>
      </c>
      <c r="J152" s="41">
        <v>28</v>
      </c>
      <c r="K152" s="41">
        <v>8</v>
      </c>
      <c r="L152" s="41">
        <v>15</v>
      </c>
      <c r="M152" s="41">
        <v>25</v>
      </c>
      <c r="N152" s="41">
        <v>0</v>
      </c>
      <c r="O152" s="41">
        <v>13</v>
      </c>
      <c r="P152" s="41">
        <v>33</v>
      </c>
      <c r="Q152" s="41">
        <v>9</v>
      </c>
      <c r="R152" s="41">
        <v>11</v>
      </c>
      <c r="S152" s="41">
        <v>35</v>
      </c>
      <c r="T152" s="41">
        <v>14</v>
      </c>
      <c r="U152" s="41">
        <v>11</v>
      </c>
      <c r="V152" s="41">
        <v>6</v>
      </c>
      <c r="W152" s="41">
        <v>18</v>
      </c>
      <c r="X152" s="41">
        <v>14</v>
      </c>
      <c r="Y152" s="41">
        <v>25</v>
      </c>
      <c r="Z152" s="41">
        <v>12</v>
      </c>
      <c r="AA152" s="41">
        <v>16</v>
      </c>
      <c r="AB152" s="41">
        <v>16</v>
      </c>
      <c r="AC152" s="41">
        <v>18</v>
      </c>
      <c r="AD152" s="41">
        <v>9</v>
      </c>
      <c r="AE152" s="41">
        <v>50</v>
      </c>
      <c r="AF152" s="41">
        <v>10</v>
      </c>
      <c r="AG152" s="41">
        <v>14</v>
      </c>
      <c r="AH152" s="41">
        <v>20</v>
      </c>
      <c r="AI152" s="41">
        <v>12</v>
      </c>
      <c r="AJ152" s="41">
        <v>22</v>
      </c>
      <c r="AK152" s="41">
        <v>10</v>
      </c>
      <c r="AL152" s="41">
        <v>13</v>
      </c>
      <c r="AM152" s="41">
        <v>22</v>
      </c>
      <c r="AN152" s="41">
        <v>21</v>
      </c>
      <c r="AO152" s="41">
        <v>12</v>
      </c>
      <c r="AP152" s="41">
        <v>16</v>
      </c>
      <c r="AQ152" s="41">
        <v>14</v>
      </c>
      <c r="AR152" s="41">
        <v>20</v>
      </c>
      <c r="AS152" s="41">
        <v>21</v>
      </c>
      <c r="AT152" s="41">
        <v>21</v>
      </c>
      <c r="AU152" s="41">
        <v>16</v>
      </c>
      <c r="AV152" s="41">
        <v>10</v>
      </c>
      <c r="AW152" s="41">
        <v>25</v>
      </c>
      <c r="AX152" s="41">
        <v>24</v>
      </c>
      <c r="AY152" s="41">
        <v>16</v>
      </c>
      <c r="AZ152" s="41">
        <v>13</v>
      </c>
      <c r="BA152" s="41">
        <v>6</v>
      </c>
      <c r="BB152" s="41">
        <v>14</v>
      </c>
      <c r="BC152" s="41">
        <v>18</v>
      </c>
      <c r="BD152" s="41">
        <v>4</v>
      </c>
      <c r="BE152" s="41">
        <v>17</v>
      </c>
      <c r="BF152" s="41">
        <v>38</v>
      </c>
      <c r="BG152" s="41">
        <v>19</v>
      </c>
      <c r="BH152" s="41">
        <v>24</v>
      </c>
      <c r="BI152" s="41">
        <v>15</v>
      </c>
      <c r="BJ152" s="41">
        <v>12</v>
      </c>
      <c r="BK152" s="41">
        <v>12</v>
      </c>
      <c r="BL152" s="41">
        <v>21</v>
      </c>
      <c r="BM152" s="41">
        <v>25</v>
      </c>
      <c r="BN152" s="41">
        <v>13</v>
      </c>
      <c r="BO152" s="41">
        <v>18</v>
      </c>
      <c r="BP152" s="41">
        <v>18</v>
      </c>
      <c r="BQ152" s="41">
        <v>12</v>
      </c>
      <c r="BR152" s="41">
        <v>13</v>
      </c>
      <c r="BS152" s="41">
        <v>18</v>
      </c>
      <c r="BT152" s="41">
        <v>13</v>
      </c>
      <c r="BU152" s="41">
        <v>18</v>
      </c>
      <c r="BV152" s="41">
        <v>22</v>
      </c>
      <c r="BW152" s="41">
        <v>11</v>
      </c>
      <c r="BX152" s="41">
        <v>0</v>
      </c>
      <c r="BY152" s="41">
        <v>0</v>
      </c>
      <c r="BZ152" s="41">
        <v>100</v>
      </c>
      <c r="CA152" s="41">
        <v>0</v>
      </c>
      <c r="CB152" s="41">
        <v>0</v>
      </c>
      <c r="CC152" s="41">
        <v>0</v>
      </c>
      <c r="CD152" s="41">
        <v>11</v>
      </c>
      <c r="CE152" s="41">
        <v>14</v>
      </c>
      <c r="CF152" s="41">
        <v>19</v>
      </c>
      <c r="CG152" s="58">
        <v>10</v>
      </c>
      <c r="CH152" s="58">
        <v>19</v>
      </c>
      <c r="CI152" s="58">
        <v>20</v>
      </c>
      <c r="CJ152" s="58">
        <v>14</v>
      </c>
      <c r="CK152" s="58">
        <v>12</v>
      </c>
      <c r="CL152" s="58">
        <v>20</v>
      </c>
      <c r="CM152" s="58">
        <v>6</v>
      </c>
      <c r="CN152" s="58">
        <v>14</v>
      </c>
      <c r="CO152" s="58">
        <v>19</v>
      </c>
      <c r="CP152" s="58">
        <v>13</v>
      </c>
      <c r="CQ152" s="58">
        <v>19</v>
      </c>
      <c r="CR152" s="58">
        <v>18</v>
      </c>
      <c r="CS152" s="58">
        <v>21</v>
      </c>
      <c r="CT152" s="58">
        <v>20</v>
      </c>
      <c r="CU152" s="58">
        <v>21</v>
      </c>
      <c r="CV152" s="58">
        <v>10</v>
      </c>
      <c r="CW152" s="58">
        <v>21</v>
      </c>
      <c r="CX152" s="58">
        <v>15</v>
      </c>
      <c r="CY152" s="58">
        <v>23</v>
      </c>
      <c r="CZ152" s="58">
        <v>9</v>
      </c>
      <c r="DA152" s="34">
        <v>17</v>
      </c>
      <c r="DB152" s="34">
        <v>21</v>
      </c>
      <c r="DC152" s="34">
        <v>20</v>
      </c>
      <c r="DD152" s="34">
        <v>19</v>
      </c>
      <c r="DE152" s="34">
        <v>8</v>
      </c>
      <c r="DF152" s="34">
        <v>11</v>
      </c>
      <c r="DG152" s="34">
        <v>23</v>
      </c>
    </row>
    <row r="153" spans="1:111" hidden="1">
      <c r="A153" s="129"/>
      <c r="B153" s="126" t="s">
        <v>868</v>
      </c>
      <c r="C153" s="95">
        <v>6</v>
      </c>
      <c r="D153" s="83">
        <v>6</v>
      </c>
      <c r="E153" s="41">
        <v>5</v>
      </c>
      <c r="F153" s="41">
        <v>3</v>
      </c>
      <c r="G153" s="41">
        <v>0</v>
      </c>
      <c r="H153" s="41">
        <v>14</v>
      </c>
      <c r="I153" s="41">
        <v>7</v>
      </c>
      <c r="J153" s="41">
        <v>8</v>
      </c>
      <c r="K153" s="41">
        <v>5</v>
      </c>
      <c r="L153" s="41">
        <v>6</v>
      </c>
      <c r="M153" s="41">
        <v>3</v>
      </c>
      <c r="N153" s="41">
        <v>0</v>
      </c>
      <c r="O153" s="41">
        <v>25</v>
      </c>
      <c r="P153" s="41">
        <v>11</v>
      </c>
      <c r="Q153" s="41">
        <v>0</v>
      </c>
      <c r="R153" s="41">
        <v>2</v>
      </c>
      <c r="S153" s="41">
        <v>0</v>
      </c>
      <c r="T153" s="41">
        <v>19</v>
      </c>
      <c r="U153" s="41">
        <v>6</v>
      </c>
      <c r="V153" s="41">
        <v>12</v>
      </c>
      <c r="W153" s="41">
        <v>5</v>
      </c>
      <c r="X153" s="41">
        <v>7</v>
      </c>
      <c r="Y153" s="41">
        <v>6</v>
      </c>
      <c r="Z153" s="41">
        <v>5</v>
      </c>
      <c r="AA153" s="41">
        <v>4</v>
      </c>
      <c r="AB153" s="41">
        <v>0</v>
      </c>
      <c r="AC153" s="41">
        <v>6</v>
      </c>
      <c r="AD153" s="41">
        <v>13</v>
      </c>
      <c r="AE153" s="41">
        <v>0</v>
      </c>
      <c r="AF153" s="41">
        <v>4</v>
      </c>
      <c r="AG153" s="41">
        <v>5</v>
      </c>
      <c r="AH153" s="41">
        <v>8</v>
      </c>
      <c r="AI153" s="41">
        <v>3</v>
      </c>
      <c r="AJ153" s="41">
        <v>6</v>
      </c>
      <c r="AK153" s="41">
        <v>2</v>
      </c>
      <c r="AL153" s="41">
        <v>5</v>
      </c>
      <c r="AM153" s="41">
        <v>9</v>
      </c>
      <c r="AN153" s="41">
        <v>4</v>
      </c>
      <c r="AO153" s="41">
        <v>4</v>
      </c>
      <c r="AP153" s="41">
        <v>5</v>
      </c>
      <c r="AQ153" s="41">
        <v>4</v>
      </c>
      <c r="AR153" s="41">
        <v>5</v>
      </c>
      <c r="AS153" s="41">
        <v>9</v>
      </c>
      <c r="AT153" s="41">
        <v>9</v>
      </c>
      <c r="AU153" s="41">
        <v>9</v>
      </c>
      <c r="AV153" s="41">
        <v>2</v>
      </c>
      <c r="AW153" s="41">
        <v>5</v>
      </c>
      <c r="AX153" s="41">
        <v>7</v>
      </c>
      <c r="AY153" s="41">
        <v>6</v>
      </c>
      <c r="AZ153" s="41">
        <v>6</v>
      </c>
      <c r="BA153" s="41">
        <v>0</v>
      </c>
      <c r="BB153" s="41">
        <v>14</v>
      </c>
      <c r="BC153" s="41">
        <v>10</v>
      </c>
      <c r="BD153" s="41">
        <v>4</v>
      </c>
      <c r="BE153" s="41">
        <v>6</v>
      </c>
      <c r="BF153" s="41">
        <v>13</v>
      </c>
      <c r="BG153" s="41">
        <v>7</v>
      </c>
      <c r="BH153" s="41">
        <v>7</v>
      </c>
      <c r="BI153" s="41">
        <v>0</v>
      </c>
      <c r="BJ153" s="41">
        <v>8</v>
      </c>
      <c r="BK153" s="41">
        <v>6</v>
      </c>
      <c r="BL153" s="41">
        <v>7</v>
      </c>
      <c r="BM153" s="41">
        <v>0</v>
      </c>
      <c r="BN153" s="41">
        <v>3</v>
      </c>
      <c r="BO153" s="41">
        <v>7</v>
      </c>
      <c r="BP153" s="41">
        <v>5</v>
      </c>
      <c r="BQ153" s="41">
        <v>0</v>
      </c>
      <c r="BR153" s="41">
        <v>3</v>
      </c>
      <c r="BS153" s="41">
        <v>6</v>
      </c>
      <c r="BT153" s="41">
        <v>6</v>
      </c>
      <c r="BU153" s="41">
        <v>9</v>
      </c>
      <c r="BV153" s="41">
        <v>0</v>
      </c>
      <c r="BW153" s="41">
        <v>6</v>
      </c>
      <c r="BX153" s="41">
        <v>0</v>
      </c>
      <c r="BY153" s="41">
        <v>0</v>
      </c>
      <c r="BZ153" s="41">
        <v>0</v>
      </c>
      <c r="CA153" s="41">
        <v>100</v>
      </c>
      <c r="CB153" s="41">
        <v>0</v>
      </c>
      <c r="CC153" s="41">
        <v>0</v>
      </c>
      <c r="CD153" s="41">
        <v>4</v>
      </c>
      <c r="CE153" s="41">
        <v>5</v>
      </c>
      <c r="CF153" s="41">
        <v>7</v>
      </c>
      <c r="CG153" s="58">
        <v>1</v>
      </c>
      <c r="CH153" s="58">
        <v>5</v>
      </c>
      <c r="CI153" s="58">
        <v>6</v>
      </c>
      <c r="CJ153" s="58">
        <v>9</v>
      </c>
      <c r="CK153" s="58">
        <v>5</v>
      </c>
      <c r="CL153" s="58">
        <v>6</v>
      </c>
      <c r="CM153" s="58">
        <v>4</v>
      </c>
      <c r="CN153" s="58">
        <v>6</v>
      </c>
      <c r="CO153" s="58">
        <v>5</v>
      </c>
      <c r="CP153" s="58">
        <v>6</v>
      </c>
      <c r="CQ153" s="58">
        <v>6</v>
      </c>
      <c r="CR153" s="58">
        <v>4</v>
      </c>
      <c r="CS153" s="58">
        <v>4</v>
      </c>
      <c r="CT153" s="58">
        <v>2</v>
      </c>
      <c r="CU153" s="58">
        <v>6</v>
      </c>
      <c r="CV153" s="58">
        <v>7</v>
      </c>
      <c r="CW153" s="58">
        <v>4</v>
      </c>
      <c r="CX153" s="58">
        <v>4</v>
      </c>
      <c r="CY153" s="58">
        <v>5</v>
      </c>
      <c r="CZ153" s="58">
        <v>6</v>
      </c>
      <c r="DA153" s="34">
        <v>9</v>
      </c>
      <c r="DB153" s="34">
        <v>4</v>
      </c>
      <c r="DC153" s="34">
        <v>2</v>
      </c>
      <c r="DD153" s="34">
        <v>8</v>
      </c>
      <c r="DE153" s="34">
        <v>4</v>
      </c>
      <c r="DF153" s="34">
        <v>8</v>
      </c>
      <c r="DG153" s="34">
        <v>5</v>
      </c>
    </row>
    <row r="154" spans="1:111" hidden="1">
      <c r="A154" s="129"/>
      <c r="B154" s="126" t="s">
        <v>869</v>
      </c>
      <c r="C154" s="95">
        <v>10</v>
      </c>
      <c r="D154" s="83">
        <v>11</v>
      </c>
      <c r="E154" s="41">
        <v>9</v>
      </c>
      <c r="F154" s="41">
        <v>0</v>
      </c>
      <c r="G154" s="41">
        <v>6</v>
      </c>
      <c r="H154" s="41">
        <v>20</v>
      </c>
      <c r="I154" s="41">
        <v>21</v>
      </c>
      <c r="J154" s="41">
        <v>11</v>
      </c>
      <c r="K154" s="41">
        <v>9</v>
      </c>
      <c r="L154" s="41">
        <v>7</v>
      </c>
      <c r="M154" s="41">
        <v>10</v>
      </c>
      <c r="N154" s="41">
        <v>22</v>
      </c>
      <c r="O154" s="41">
        <v>25</v>
      </c>
      <c r="P154" s="41">
        <v>11</v>
      </c>
      <c r="Q154" s="41">
        <v>14</v>
      </c>
      <c r="R154" s="41">
        <v>5</v>
      </c>
      <c r="S154" s="41">
        <v>9</v>
      </c>
      <c r="T154" s="41">
        <v>14</v>
      </c>
      <c r="U154" s="41">
        <v>0</v>
      </c>
      <c r="V154" s="41">
        <v>18</v>
      </c>
      <c r="W154" s="41">
        <v>0</v>
      </c>
      <c r="X154" s="41">
        <v>21</v>
      </c>
      <c r="Y154" s="41">
        <v>12</v>
      </c>
      <c r="Z154" s="41">
        <v>12</v>
      </c>
      <c r="AA154" s="41">
        <v>4</v>
      </c>
      <c r="AB154" s="41">
        <v>5</v>
      </c>
      <c r="AC154" s="41">
        <v>14</v>
      </c>
      <c r="AD154" s="41">
        <v>16</v>
      </c>
      <c r="AE154" s="41">
        <v>0</v>
      </c>
      <c r="AF154" s="41">
        <v>13</v>
      </c>
      <c r="AG154" s="41">
        <v>12</v>
      </c>
      <c r="AH154" s="41">
        <v>8</v>
      </c>
      <c r="AI154" s="41">
        <v>9</v>
      </c>
      <c r="AJ154" s="41">
        <v>6</v>
      </c>
      <c r="AK154" s="41">
        <v>13</v>
      </c>
      <c r="AL154" s="41">
        <v>12</v>
      </c>
      <c r="AM154" s="41">
        <v>6</v>
      </c>
      <c r="AN154" s="41">
        <v>4</v>
      </c>
      <c r="AO154" s="41">
        <v>12</v>
      </c>
      <c r="AP154" s="41">
        <v>10</v>
      </c>
      <c r="AQ154" s="41">
        <v>9</v>
      </c>
      <c r="AR154" s="41">
        <v>10</v>
      </c>
      <c r="AS154" s="41">
        <v>9</v>
      </c>
      <c r="AT154" s="41">
        <v>12</v>
      </c>
      <c r="AU154" s="41">
        <v>11</v>
      </c>
      <c r="AV154" s="41">
        <v>6</v>
      </c>
      <c r="AW154" s="41">
        <v>10</v>
      </c>
      <c r="AX154" s="41">
        <v>10</v>
      </c>
      <c r="AY154" s="41">
        <v>8</v>
      </c>
      <c r="AZ154" s="41">
        <v>9</v>
      </c>
      <c r="BA154" s="41">
        <v>19</v>
      </c>
      <c r="BB154" s="41">
        <v>7</v>
      </c>
      <c r="BC154" s="41">
        <v>4</v>
      </c>
      <c r="BD154" s="41">
        <v>8</v>
      </c>
      <c r="BE154" s="41">
        <v>11</v>
      </c>
      <c r="BF154" s="41">
        <v>0</v>
      </c>
      <c r="BG154" s="41">
        <v>5</v>
      </c>
      <c r="BH154" s="41">
        <v>3</v>
      </c>
      <c r="BI154" s="41">
        <v>15</v>
      </c>
      <c r="BJ154" s="41">
        <v>12</v>
      </c>
      <c r="BK154" s="41">
        <v>6</v>
      </c>
      <c r="BL154" s="41">
        <v>0</v>
      </c>
      <c r="BM154" s="41">
        <v>13</v>
      </c>
      <c r="BN154" s="41">
        <v>23</v>
      </c>
      <c r="BO154" s="41">
        <v>14</v>
      </c>
      <c r="BP154" s="41">
        <v>20</v>
      </c>
      <c r="BQ154" s="41">
        <v>6</v>
      </c>
      <c r="BR154" s="41">
        <v>16</v>
      </c>
      <c r="BS154" s="41">
        <v>12</v>
      </c>
      <c r="BT154" s="41">
        <v>4</v>
      </c>
      <c r="BU154" s="41">
        <v>9</v>
      </c>
      <c r="BV154" s="41">
        <v>0</v>
      </c>
      <c r="BW154" s="41">
        <v>11</v>
      </c>
      <c r="BX154" s="41">
        <v>0</v>
      </c>
      <c r="BY154" s="41">
        <v>0</v>
      </c>
      <c r="BZ154" s="41">
        <v>0</v>
      </c>
      <c r="CA154" s="41">
        <v>0</v>
      </c>
      <c r="CB154" s="41">
        <v>100</v>
      </c>
      <c r="CC154" s="41">
        <v>0</v>
      </c>
      <c r="CD154" s="41">
        <v>7</v>
      </c>
      <c r="CE154" s="41">
        <v>5</v>
      </c>
      <c r="CF154" s="41">
        <v>14</v>
      </c>
      <c r="CG154" s="58">
        <v>10</v>
      </c>
      <c r="CH154" s="58">
        <v>13</v>
      </c>
      <c r="CI154" s="58">
        <v>9</v>
      </c>
      <c r="CJ154" s="58">
        <v>7</v>
      </c>
      <c r="CK154" s="58">
        <v>9</v>
      </c>
      <c r="CL154" s="58">
        <v>9</v>
      </c>
      <c r="CM154" s="58">
        <v>10</v>
      </c>
      <c r="CN154" s="58">
        <v>11</v>
      </c>
      <c r="CO154" s="58">
        <v>7</v>
      </c>
      <c r="CP154" s="58">
        <v>8</v>
      </c>
      <c r="CQ154" s="58">
        <v>11</v>
      </c>
      <c r="CR154" s="58">
        <v>9</v>
      </c>
      <c r="CS154" s="58">
        <v>6</v>
      </c>
      <c r="CT154" s="58">
        <v>2</v>
      </c>
      <c r="CU154" s="58">
        <v>9</v>
      </c>
      <c r="CV154" s="58">
        <v>13</v>
      </c>
      <c r="CW154" s="58">
        <v>6</v>
      </c>
      <c r="CX154" s="58">
        <v>4</v>
      </c>
      <c r="CY154" s="58">
        <v>9</v>
      </c>
      <c r="CZ154" s="58">
        <v>10</v>
      </c>
      <c r="DA154" s="34">
        <v>17</v>
      </c>
      <c r="DB154" s="34">
        <v>6</v>
      </c>
      <c r="DC154" s="34">
        <v>2</v>
      </c>
      <c r="DD154" s="34">
        <v>14</v>
      </c>
      <c r="DE154" s="34">
        <v>10</v>
      </c>
      <c r="DF154" s="34">
        <v>14</v>
      </c>
      <c r="DG154" s="34">
        <v>5</v>
      </c>
    </row>
    <row r="155" spans="1:111" hidden="1">
      <c r="A155" s="129"/>
      <c r="B155" s="126" t="s">
        <v>870</v>
      </c>
      <c r="C155" s="95">
        <v>17</v>
      </c>
      <c r="D155" s="83">
        <v>19</v>
      </c>
      <c r="E155" s="41">
        <v>16</v>
      </c>
      <c r="F155" s="41">
        <v>0</v>
      </c>
      <c r="G155" s="41">
        <v>0</v>
      </c>
      <c r="H155" s="41">
        <v>11</v>
      </c>
      <c r="I155" s="41">
        <v>18</v>
      </c>
      <c r="J155" s="41">
        <v>14</v>
      </c>
      <c r="K155" s="41">
        <v>49</v>
      </c>
      <c r="L155" s="41">
        <v>19</v>
      </c>
      <c r="M155" s="41">
        <v>15</v>
      </c>
      <c r="N155" s="41">
        <v>17</v>
      </c>
      <c r="O155" s="41">
        <v>0</v>
      </c>
      <c r="P155" s="41">
        <v>0</v>
      </c>
      <c r="Q155" s="41">
        <v>27</v>
      </c>
      <c r="R155" s="41">
        <v>7</v>
      </c>
      <c r="S155" s="41">
        <v>0</v>
      </c>
      <c r="T155" s="41">
        <v>5</v>
      </c>
      <c r="U155" s="41">
        <v>17</v>
      </c>
      <c r="V155" s="41">
        <v>12</v>
      </c>
      <c r="W155" s="41">
        <v>18</v>
      </c>
      <c r="X155" s="41">
        <v>14</v>
      </c>
      <c r="Y155" s="41">
        <v>22</v>
      </c>
      <c r="Z155" s="41">
        <v>32</v>
      </c>
      <c r="AA155" s="41">
        <v>5</v>
      </c>
      <c r="AB155" s="41">
        <v>26</v>
      </c>
      <c r="AC155" s="41">
        <v>26</v>
      </c>
      <c r="AD155" s="41">
        <v>25</v>
      </c>
      <c r="AE155" s="41">
        <v>0</v>
      </c>
      <c r="AF155" s="41">
        <v>17</v>
      </c>
      <c r="AG155" s="41">
        <v>9</v>
      </c>
      <c r="AH155" s="41">
        <v>20</v>
      </c>
      <c r="AI155" s="41">
        <v>15</v>
      </c>
      <c r="AJ155" s="41">
        <v>24</v>
      </c>
      <c r="AK155" s="41">
        <v>15</v>
      </c>
      <c r="AL155" s="41">
        <v>20</v>
      </c>
      <c r="AM155" s="41">
        <v>17</v>
      </c>
      <c r="AN155" s="41">
        <v>7</v>
      </c>
      <c r="AO155" s="41">
        <v>20</v>
      </c>
      <c r="AP155" s="41">
        <v>18</v>
      </c>
      <c r="AQ155" s="41">
        <v>16</v>
      </c>
      <c r="AR155" s="41">
        <v>15</v>
      </c>
      <c r="AS155" s="41">
        <v>11</v>
      </c>
      <c r="AT155" s="41">
        <v>18</v>
      </c>
      <c r="AU155" s="41">
        <v>17</v>
      </c>
      <c r="AV155" s="41">
        <v>12</v>
      </c>
      <c r="AW155" s="41">
        <v>15</v>
      </c>
      <c r="AX155" s="41">
        <v>14</v>
      </c>
      <c r="AY155" s="41">
        <v>21</v>
      </c>
      <c r="AZ155" s="41">
        <v>13</v>
      </c>
      <c r="BA155" s="41">
        <v>13</v>
      </c>
      <c r="BB155" s="41">
        <v>14</v>
      </c>
      <c r="BC155" s="41">
        <v>24</v>
      </c>
      <c r="BD155" s="41">
        <v>28</v>
      </c>
      <c r="BE155" s="41">
        <v>24</v>
      </c>
      <c r="BF155" s="41">
        <v>0</v>
      </c>
      <c r="BG155" s="41">
        <v>9</v>
      </c>
      <c r="BH155" s="41">
        <v>10</v>
      </c>
      <c r="BI155" s="41">
        <v>0</v>
      </c>
      <c r="BJ155" s="41">
        <v>23</v>
      </c>
      <c r="BK155" s="41">
        <v>18</v>
      </c>
      <c r="BL155" s="41">
        <v>7</v>
      </c>
      <c r="BM155" s="41">
        <v>25</v>
      </c>
      <c r="BN155" s="41">
        <v>26</v>
      </c>
      <c r="BO155" s="41">
        <v>25</v>
      </c>
      <c r="BP155" s="41">
        <v>9</v>
      </c>
      <c r="BQ155" s="41">
        <v>12</v>
      </c>
      <c r="BR155" s="41">
        <v>9</v>
      </c>
      <c r="BS155" s="41">
        <v>22</v>
      </c>
      <c r="BT155" s="41">
        <v>6</v>
      </c>
      <c r="BU155" s="41">
        <v>18</v>
      </c>
      <c r="BV155" s="41">
        <v>11</v>
      </c>
      <c r="BW155" s="41">
        <v>13</v>
      </c>
      <c r="BX155" s="41">
        <v>0</v>
      </c>
      <c r="BY155" s="41">
        <v>0</v>
      </c>
      <c r="BZ155" s="41">
        <v>0</v>
      </c>
      <c r="CA155" s="41">
        <v>0</v>
      </c>
      <c r="CB155" s="41">
        <v>0</v>
      </c>
      <c r="CC155" s="41">
        <v>100</v>
      </c>
      <c r="CD155" s="41">
        <v>19</v>
      </c>
      <c r="CE155" s="41">
        <v>12</v>
      </c>
      <c r="CF155" s="41">
        <v>22</v>
      </c>
      <c r="CG155" s="58">
        <v>10</v>
      </c>
      <c r="CH155" s="58">
        <v>14</v>
      </c>
      <c r="CI155" s="58">
        <v>25</v>
      </c>
      <c r="CJ155" s="58">
        <v>18</v>
      </c>
      <c r="CK155" s="58">
        <v>23</v>
      </c>
      <c r="CL155" s="58">
        <v>15</v>
      </c>
      <c r="CM155" s="58">
        <v>15</v>
      </c>
      <c r="CN155" s="58">
        <v>20</v>
      </c>
      <c r="CO155" s="58">
        <v>13</v>
      </c>
      <c r="CP155" s="58">
        <v>21</v>
      </c>
      <c r="CQ155" s="58">
        <v>14</v>
      </c>
      <c r="CR155" s="58">
        <v>16</v>
      </c>
      <c r="CS155" s="58">
        <v>23</v>
      </c>
      <c r="CT155" s="58">
        <v>12</v>
      </c>
      <c r="CU155" s="58">
        <v>12</v>
      </c>
      <c r="CV155" s="58">
        <v>20</v>
      </c>
      <c r="CW155" s="58">
        <v>23</v>
      </c>
      <c r="CX155" s="58">
        <v>15</v>
      </c>
      <c r="CY155" s="58">
        <v>11</v>
      </c>
      <c r="CZ155" s="58">
        <v>21</v>
      </c>
      <c r="DA155" s="34">
        <v>13</v>
      </c>
      <c r="DB155" s="34">
        <v>23</v>
      </c>
      <c r="DC155" s="34">
        <v>12</v>
      </c>
      <c r="DD155" s="34">
        <v>14</v>
      </c>
      <c r="DE155" s="34">
        <v>23</v>
      </c>
      <c r="DF155" s="34">
        <v>18</v>
      </c>
      <c r="DG155" s="34">
        <v>10</v>
      </c>
    </row>
    <row r="156" spans="1:111" hidden="1">
      <c r="A156" s="129"/>
      <c r="B156" s="126"/>
      <c r="C156" s="95"/>
      <c r="D156" s="83"/>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58"/>
      <c r="CH156" s="58"/>
      <c r="CI156" s="58"/>
      <c r="CJ156" s="58"/>
      <c r="CK156" s="58"/>
      <c r="CL156" s="58"/>
      <c r="CM156" s="58"/>
      <c r="CN156" s="58"/>
      <c r="CO156" s="58"/>
      <c r="CP156" s="58"/>
      <c r="CQ156" s="58"/>
      <c r="CR156" s="58"/>
      <c r="CS156" s="58"/>
      <c r="CT156" s="58"/>
      <c r="CU156" s="58"/>
      <c r="CV156" s="58"/>
      <c r="CW156" s="58"/>
      <c r="CX156" s="58"/>
      <c r="CY156" s="58"/>
      <c r="CZ156" s="58"/>
      <c r="DA156" s="34"/>
      <c r="DB156" s="34"/>
      <c r="DC156" s="34"/>
      <c r="DD156" s="34"/>
      <c r="DE156" s="34"/>
      <c r="DF156" s="34"/>
      <c r="DG156" s="34"/>
    </row>
    <row r="157" spans="1:111" ht="15" hidden="1">
      <c r="A157" s="129"/>
      <c r="B157" s="125" t="s">
        <v>871</v>
      </c>
      <c r="C157" s="95"/>
      <c r="D157" s="83"/>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58"/>
      <c r="CH157" s="58"/>
      <c r="CI157" s="58"/>
      <c r="CJ157" s="58"/>
      <c r="CK157" s="58"/>
      <c r="CL157" s="58"/>
      <c r="CM157" s="58"/>
      <c r="CN157" s="58"/>
      <c r="CO157" s="58"/>
      <c r="CP157" s="58"/>
      <c r="CQ157" s="58"/>
      <c r="CR157" s="58"/>
      <c r="CS157" s="58"/>
      <c r="CT157" s="58"/>
      <c r="CU157" s="58"/>
      <c r="CV157" s="58"/>
      <c r="CW157" s="58"/>
      <c r="CX157" s="58"/>
      <c r="CY157" s="58"/>
      <c r="CZ157" s="58"/>
      <c r="DA157" s="34"/>
      <c r="DB157" s="34"/>
      <c r="DC157" s="34"/>
      <c r="DD157" s="34"/>
      <c r="DE157" s="34"/>
      <c r="DF157" s="34"/>
      <c r="DG157" s="34"/>
    </row>
    <row r="158" spans="1:111" hidden="1">
      <c r="A158" s="129"/>
      <c r="B158" s="126" t="s">
        <v>872</v>
      </c>
      <c r="C158" s="95">
        <v>9</v>
      </c>
      <c r="D158" s="83">
        <v>8</v>
      </c>
      <c r="E158" s="41">
        <v>9</v>
      </c>
      <c r="F158" s="41">
        <v>12</v>
      </c>
      <c r="G158" s="41">
        <v>4</v>
      </c>
      <c r="H158" s="41">
        <v>14</v>
      </c>
      <c r="I158" s="41">
        <v>7</v>
      </c>
      <c r="J158" s="41">
        <v>3</v>
      </c>
      <c r="K158" s="41">
        <v>9</v>
      </c>
      <c r="L158" s="41">
        <v>8</v>
      </c>
      <c r="M158" s="41">
        <v>5</v>
      </c>
      <c r="N158" s="41">
        <v>17</v>
      </c>
      <c r="O158" s="41">
        <v>13</v>
      </c>
      <c r="P158" s="41">
        <v>22</v>
      </c>
      <c r="Q158" s="41">
        <v>9</v>
      </c>
      <c r="R158" s="41">
        <v>8</v>
      </c>
      <c r="S158" s="41">
        <v>22</v>
      </c>
      <c r="T158" s="41">
        <v>10</v>
      </c>
      <c r="U158" s="41">
        <v>6</v>
      </c>
      <c r="V158" s="41">
        <v>12</v>
      </c>
      <c r="W158" s="41">
        <v>9</v>
      </c>
      <c r="X158" s="41">
        <v>0</v>
      </c>
      <c r="Y158" s="41">
        <v>8</v>
      </c>
      <c r="Z158" s="41">
        <v>8</v>
      </c>
      <c r="AA158" s="41">
        <v>13</v>
      </c>
      <c r="AB158" s="41">
        <v>0</v>
      </c>
      <c r="AC158" s="41">
        <v>6</v>
      </c>
      <c r="AD158" s="41">
        <v>13</v>
      </c>
      <c r="AE158" s="41">
        <v>0</v>
      </c>
      <c r="AF158" s="41">
        <v>15</v>
      </c>
      <c r="AG158" s="41">
        <v>14</v>
      </c>
      <c r="AH158" s="41">
        <v>8</v>
      </c>
      <c r="AI158" s="41">
        <v>3</v>
      </c>
      <c r="AJ158" s="41">
        <v>6</v>
      </c>
      <c r="AK158" s="41">
        <v>13</v>
      </c>
      <c r="AL158" s="41">
        <v>9</v>
      </c>
      <c r="AM158" s="41">
        <v>9</v>
      </c>
      <c r="AN158" s="41">
        <v>4</v>
      </c>
      <c r="AO158" s="41">
        <v>4</v>
      </c>
      <c r="AP158" s="41">
        <v>7</v>
      </c>
      <c r="AQ158" s="41">
        <v>8</v>
      </c>
      <c r="AR158" s="41">
        <v>5</v>
      </c>
      <c r="AS158" s="41">
        <v>11</v>
      </c>
      <c r="AT158" s="41">
        <v>6</v>
      </c>
      <c r="AU158" s="41">
        <v>4</v>
      </c>
      <c r="AV158" s="41">
        <v>12</v>
      </c>
      <c r="AW158" s="41">
        <v>10</v>
      </c>
      <c r="AX158" s="41">
        <v>3</v>
      </c>
      <c r="AY158" s="41">
        <v>6</v>
      </c>
      <c r="AZ158" s="41">
        <v>16</v>
      </c>
      <c r="BA158" s="41">
        <v>0</v>
      </c>
      <c r="BB158" s="41">
        <v>0</v>
      </c>
      <c r="BC158" s="41">
        <v>4</v>
      </c>
      <c r="BD158" s="41">
        <v>8</v>
      </c>
      <c r="BE158" s="41">
        <v>4</v>
      </c>
      <c r="BF158" s="41">
        <v>0</v>
      </c>
      <c r="BG158" s="41">
        <v>5</v>
      </c>
      <c r="BH158" s="41">
        <v>14</v>
      </c>
      <c r="BI158" s="41">
        <v>8</v>
      </c>
      <c r="BJ158" s="41">
        <v>4</v>
      </c>
      <c r="BK158" s="41">
        <v>0</v>
      </c>
      <c r="BL158" s="41">
        <v>14</v>
      </c>
      <c r="BM158" s="41">
        <v>0</v>
      </c>
      <c r="BN158" s="41">
        <v>16</v>
      </c>
      <c r="BO158" s="41">
        <v>11</v>
      </c>
      <c r="BP158" s="41">
        <v>13</v>
      </c>
      <c r="BQ158" s="41">
        <v>18</v>
      </c>
      <c r="BR158" s="41">
        <v>6</v>
      </c>
      <c r="BS158" s="41">
        <v>10</v>
      </c>
      <c r="BT158" s="41">
        <v>4</v>
      </c>
      <c r="BU158" s="41">
        <v>5</v>
      </c>
      <c r="BV158" s="41">
        <v>6</v>
      </c>
      <c r="BW158" s="41">
        <v>13</v>
      </c>
      <c r="BX158" s="41">
        <v>12</v>
      </c>
      <c r="BY158" s="41">
        <v>6</v>
      </c>
      <c r="BZ158" s="41">
        <v>6</v>
      </c>
      <c r="CA158" s="41">
        <v>6</v>
      </c>
      <c r="CB158" s="41">
        <v>7</v>
      </c>
      <c r="CC158" s="41">
        <v>10</v>
      </c>
      <c r="CD158" s="41">
        <v>100</v>
      </c>
      <c r="CE158" s="41">
        <v>0</v>
      </c>
      <c r="CF158" s="41">
        <v>0</v>
      </c>
      <c r="CG158" s="58">
        <v>13</v>
      </c>
      <c r="CH158" s="58">
        <v>6</v>
      </c>
      <c r="CI158" s="58">
        <v>5</v>
      </c>
      <c r="CJ158" s="58">
        <v>12</v>
      </c>
      <c r="CK158" s="58">
        <v>8</v>
      </c>
      <c r="CL158" s="58">
        <v>9</v>
      </c>
      <c r="CM158" s="58">
        <v>8</v>
      </c>
      <c r="CN158" s="58">
        <v>10</v>
      </c>
      <c r="CO158" s="58">
        <v>8</v>
      </c>
      <c r="CP158" s="58">
        <v>11</v>
      </c>
      <c r="CQ158" s="58">
        <v>7</v>
      </c>
      <c r="CR158" s="58">
        <v>7</v>
      </c>
      <c r="CS158" s="58">
        <v>23</v>
      </c>
      <c r="CT158" s="58">
        <v>12</v>
      </c>
      <c r="CU158" s="58">
        <v>8</v>
      </c>
      <c r="CV158" s="58">
        <v>3</v>
      </c>
      <c r="CW158" s="58">
        <v>23</v>
      </c>
      <c r="CX158" s="58">
        <v>9</v>
      </c>
      <c r="CY158" s="58">
        <v>7</v>
      </c>
      <c r="CZ158" s="58">
        <v>4</v>
      </c>
      <c r="DA158" s="34">
        <v>6</v>
      </c>
      <c r="DB158" s="34">
        <v>23</v>
      </c>
      <c r="DC158" s="34">
        <v>12</v>
      </c>
      <c r="DD158" s="34">
        <v>8</v>
      </c>
      <c r="DE158" s="34">
        <v>2</v>
      </c>
      <c r="DF158" s="34">
        <v>4</v>
      </c>
      <c r="DG158" s="34">
        <v>8</v>
      </c>
    </row>
    <row r="159" spans="1:111" hidden="1">
      <c r="A159" s="129"/>
      <c r="B159" s="126" t="s">
        <v>873</v>
      </c>
      <c r="C159" s="95">
        <v>43</v>
      </c>
      <c r="D159" s="83">
        <v>37</v>
      </c>
      <c r="E159" s="41">
        <v>45</v>
      </c>
      <c r="F159" s="41">
        <v>51</v>
      </c>
      <c r="G159" s="41">
        <v>60</v>
      </c>
      <c r="H159" s="41">
        <v>39</v>
      </c>
      <c r="I159" s="41">
        <v>43</v>
      </c>
      <c r="J159" s="41">
        <v>44</v>
      </c>
      <c r="K159" s="41">
        <v>25</v>
      </c>
      <c r="L159" s="41">
        <v>43</v>
      </c>
      <c r="M159" s="41">
        <v>55</v>
      </c>
      <c r="N159" s="41">
        <v>44</v>
      </c>
      <c r="O159" s="41">
        <v>25</v>
      </c>
      <c r="P159" s="41">
        <v>6</v>
      </c>
      <c r="Q159" s="41">
        <v>55</v>
      </c>
      <c r="R159" s="41">
        <v>46</v>
      </c>
      <c r="S159" s="41">
        <v>39</v>
      </c>
      <c r="T159" s="41">
        <v>43</v>
      </c>
      <c r="U159" s="41">
        <v>61</v>
      </c>
      <c r="V159" s="41">
        <v>41</v>
      </c>
      <c r="W159" s="41">
        <v>45</v>
      </c>
      <c r="X159" s="41">
        <v>36</v>
      </c>
      <c r="Y159" s="41">
        <v>41</v>
      </c>
      <c r="Z159" s="41">
        <v>38</v>
      </c>
      <c r="AA159" s="41">
        <v>54</v>
      </c>
      <c r="AB159" s="41">
        <v>42</v>
      </c>
      <c r="AC159" s="41">
        <v>32</v>
      </c>
      <c r="AD159" s="41">
        <v>41</v>
      </c>
      <c r="AE159" s="41">
        <v>50</v>
      </c>
      <c r="AF159" s="41">
        <v>54</v>
      </c>
      <c r="AG159" s="41">
        <v>46</v>
      </c>
      <c r="AH159" s="41">
        <v>32</v>
      </c>
      <c r="AI159" s="41">
        <v>40</v>
      </c>
      <c r="AJ159" s="41">
        <v>49</v>
      </c>
      <c r="AK159" s="41">
        <v>65</v>
      </c>
      <c r="AL159" s="41">
        <v>37</v>
      </c>
      <c r="AM159" s="41">
        <v>34</v>
      </c>
      <c r="AN159" s="41">
        <v>57</v>
      </c>
      <c r="AO159" s="41">
        <v>40</v>
      </c>
      <c r="AP159" s="41">
        <v>42</v>
      </c>
      <c r="AQ159" s="41">
        <v>49</v>
      </c>
      <c r="AR159" s="41">
        <v>40</v>
      </c>
      <c r="AS159" s="41">
        <v>49</v>
      </c>
      <c r="AT159" s="41">
        <v>32</v>
      </c>
      <c r="AU159" s="41">
        <v>41</v>
      </c>
      <c r="AV159" s="41">
        <v>46</v>
      </c>
      <c r="AW159" s="41">
        <v>60</v>
      </c>
      <c r="AX159" s="41">
        <v>48</v>
      </c>
      <c r="AY159" s="41">
        <v>32</v>
      </c>
      <c r="AZ159" s="41">
        <v>51</v>
      </c>
      <c r="BA159" s="41">
        <v>69</v>
      </c>
      <c r="BB159" s="41">
        <v>50</v>
      </c>
      <c r="BC159" s="41">
        <v>41</v>
      </c>
      <c r="BD159" s="41">
        <v>44</v>
      </c>
      <c r="BE159" s="41">
        <v>43</v>
      </c>
      <c r="BF159" s="41">
        <v>75</v>
      </c>
      <c r="BG159" s="41">
        <v>40</v>
      </c>
      <c r="BH159" s="41">
        <v>66</v>
      </c>
      <c r="BI159" s="41">
        <v>46</v>
      </c>
      <c r="BJ159" s="41">
        <v>31</v>
      </c>
      <c r="BK159" s="41">
        <v>53</v>
      </c>
      <c r="BL159" s="41">
        <v>50</v>
      </c>
      <c r="BM159" s="41">
        <v>75</v>
      </c>
      <c r="BN159" s="41">
        <v>32</v>
      </c>
      <c r="BO159" s="41">
        <v>43</v>
      </c>
      <c r="BP159" s="41">
        <v>52</v>
      </c>
      <c r="BQ159" s="41">
        <v>53</v>
      </c>
      <c r="BR159" s="41">
        <v>63</v>
      </c>
      <c r="BS159" s="41">
        <v>36</v>
      </c>
      <c r="BT159" s="41">
        <v>63</v>
      </c>
      <c r="BU159" s="41">
        <v>45</v>
      </c>
      <c r="BV159" s="41">
        <v>67</v>
      </c>
      <c r="BW159" s="41">
        <v>37</v>
      </c>
      <c r="BX159" s="41">
        <v>52</v>
      </c>
      <c r="BY159" s="41">
        <v>56</v>
      </c>
      <c r="BZ159" s="41">
        <v>37</v>
      </c>
      <c r="CA159" s="41">
        <v>35</v>
      </c>
      <c r="CB159" s="41">
        <v>24</v>
      </c>
      <c r="CC159" s="41">
        <v>29</v>
      </c>
      <c r="CD159" s="41">
        <v>0</v>
      </c>
      <c r="CE159" s="41">
        <v>100</v>
      </c>
      <c r="CF159" s="41">
        <v>0</v>
      </c>
      <c r="CG159" s="58">
        <v>56</v>
      </c>
      <c r="CH159" s="58">
        <v>49</v>
      </c>
      <c r="CI159" s="58">
        <v>36</v>
      </c>
      <c r="CJ159" s="58">
        <v>32</v>
      </c>
      <c r="CK159" s="58">
        <v>42</v>
      </c>
      <c r="CL159" s="58">
        <v>43</v>
      </c>
      <c r="CM159" s="58">
        <v>42</v>
      </c>
      <c r="CN159" s="58">
        <v>41</v>
      </c>
      <c r="CO159" s="58">
        <v>48</v>
      </c>
      <c r="CP159" s="58">
        <v>40</v>
      </c>
      <c r="CQ159" s="58">
        <v>44</v>
      </c>
      <c r="CR159" s="58">
        <v>47</v>
      </c>
      <c r="CS159" s="58">
        <v>42</v>
      </c>
      <c r="CT159" s="58">
        <v>51</v>
      </c>
      <c r="CU159" s="58">
        <v>48</v>
      </c>
      <c r="CV159" s="58">
        <v>38</v>
      </c>
      <c r="CW159" s="58">
        <v>42</v>
      </c>
      <c r="CX159" s="58">
        <v>48</v>
      </c>
      <c r="CY159" s="58">
        <v>47</v>
      </c>
      <c r="CZ159" s="58">
        <v>38</v>
      </c>
      <c r="DA159" s="34">
        <v>45</v>
      </c>
      <c r="DB159" s="34">
        <v>42</v>
      </c>
      <c r="DC159" s="34">
        <v>51</v>
      </c>
      <c r="DD159" s="34">
        <v>49</v>
      </c>
      <c r="DE159" s="34">
        <v>38</v>
      </c>
      <c r="DF159" s="34">
        <v>38</v>
      </c>
      <c r="DG159" s="34">
        <v>48</v>
      </c>
    </row>
    <row r="160" spans="1:111" hidden="1">
      <c r="A160" s="129"/>
      <c r="B160" s="126" t="s">
        <v>874</v>
      </c>
      <c r="C160" s="95">
        <v>49</v>
      </c>
      <c r="D160" s="83">
        <v>55</v>
      </c>
      <c r="E160" s="41">
        <v>46</v>
      </c>
      <c r="F160" s="41">
        <v>36</v>
      </c>
      <c r="G160" s="41">
        <v>36</v>
      </c>
      <c r="H160" s="41">
        <v>48</v>
      </c>
      <c r="I160" s="41">
        <v>50</v>
      </c>
      <c r="J160" s="41">
        <v>53</v>
      </c>
      <c r="K160" s="41">
        <v>66</v>
      </c>
      <c r="L160" s="41">
        <v>50</v>
      </c>
      <c r="M160" s="41">
        <v>40</v>
      </c>
      <c r="N160" s="41">
        <v>39</v>
      </c>
      <c r="O160" s="41">
        <v>63</v>
      </c>
      <c r="P160" s="41">
        <v>72</v>
      </c>
      <c r="Q160" s="41">
        <v>36</v>
      </c>
      <c r="R160" s="41">
        <v>46</v>
      </c>
      <c r="S160" s="41">
        <v>39</v>
      </c>
      <c r="T160" s="41">
        <v>48</v>
      </c>
      <c r="U160" s="41">
        <v>33</v>
      </c>
      <c r="V160" s="41">
        <v>47</v>
      </c>
      <c r="W160" s="41">
        <v>45</v>
      </c>
      <c r="X160" s="41">
        <v>64</v>
      </c>
      <c r="Y160" s="41">
        <v>51</v>
      </c>
      <c r="Z160" s="41">
        <v>54</v>
      </c>
      <c r="AA160" s="41">
        <v>34</v>
      </c>
      <c r="AB160" s="41">
        <v>58</v>
      </c>
      <c r="AC160" s="41">
        <v>62</v>
      </c>
      <c r="AD160" s="41">
        <v>47</v>
      </c>
      <c r="AE160" s="41">
        <v>50</v>
      </c>
      <c r="AF160" s="41">
        <v>31</v>
      </c>
      <c r="AG160" s="41">
        <v>40</v>
      </c>
      <c r="AH160" s="41">
        <v>60</v>
      </c>
      <c r="AI160" s="41">
        <v>57</v>
      </c>
      <c r="AJ160" s="41">
        <v>45</v>
      </c>
      <c r="AK160" s="41">
        <v>23</v>
      </c>
      <c r="AL160" s="41">
        <v>54</v>
      </c>
      <c r="AM160" s="41">
        <v>56</v>
      </c>
      <c r="AN160" s="41">
        <v>39</v>
      </c>
      <c r="AO160" s="41">
        <v>56</v>
      </c>
      <c r="AP160" s="41">
        <v>51</v>
      </c>
      <c r="AQ160" s="41">
        <v>43</v>
      </c>
      <c r="AR160" s="41">
        <v>55</v>
      </c>
      <c r="AS160" s="41">
        <v>40</v>
      </c>
      <c r="AT160" s="41">
        <v>62</v>
      </c>
      <c r="AU160" s="41">
        <v>55</v>
      </c>
      <c r="AV160" s="41">
        <v>42</v>
      </c>
      <c r="AW160" s="41">
        <v>30</v>
      </c>
      <c r="AX160" s="41">
        <v>48</v>
      </c>
      <c r="AY160" s="41">
        <v>62</v>
      </c>
      <c r="AZ160" s="41">
        <v>33</v>
      </c>
      <c r="BA160" s="41">
        <v>31</v>
      </c>
      <c r="BB160" s="41">
        <v>50</v>
      </c>
      <c r="BC160" s="41">
        <v>55</v>
      </c>
      <c r="BD160" s="41">
        <v>48</v>
      </c>
      <c r="BE160" s="41">
        <v>54</v>
      </c>
      <c r="BF160" s="41">
        <v>25</v>
      </c>
      <c r="BG160" s="41">
        <v>55</v>
      </c>
      <c r="BH160" s="41">
        <v>21</v>
      </c>
      <c r="BI160" s="41">
        <v>46</v>
      </c>
      <c r="BJ160" s="41">
        <v>65</v>
      </c>
      <c r="BK160" s="41">
        <v>47</v>
      </c>
      <c r="BL160" s="41">
        <v>36</v>
      </c>
      <c r="BM160" s="41">
        <v>25</v>
      </c>
      <c r="BN160" s="41">
        <v>52</v>
      </c>
      <c r="BO160" s="41">
        <v>46</v>
      </c>
      <c r="BP160" s="41">
        <v>36</v>
      </c>
      <c r="BQ160" s="41">
        <v>29</v>
      </c>
      <c r="BR160" s="41">
        <v>31</v>
      </c>
      <c r="BS160" s="41">
        <v>55</v>
      </c>
      <c r="BT160" s="41">
        <v>33</v>
      </c>
      <c r="BU160" s="41">
        <v>50</v>
      </c>
      <c r="BV160" s="41">
        <v>28</v>
      </c>
      <c r="BW160" s="41">
        <v>50</v>
      </c>
      <c r="BX160" s="41">
        <v>36</v>
      </c>
      <c r="BY160" s="41">
        <v>38</v>
      </c>
      <c r="BZ160" s="41">
        <v>57</v>
      </c>
      <c r="CA160" s="41">
        <v>59</v>
      </c>
      <c r="CB160" s="41">
        <v>69</v>
      </c>
      <c r="CC160" s="41">
        <v>62</v>
      </c>
      <c r="CD160" s="41">
        <v>0</v>
      </c>
      <c r="CE160" s="41">
        <v>0</v>
      </c>
      <c r="CF160" s="41">
        <v>100</v>
      </c>
      <c r="CG160" s="58">
        <v>31</v>
      </c>
      <c r="CH160" s="58">
        <v>45</v>
      </c>
      <c r="CI160" s="58">
        <v>59</v>
      </c>
      <c r="CJ160" s="58">
        <v>57</v>
      </c>
      <c r="CK160" s="58">
        <v>50</v>
      </c>
      <c r="CL160" s="58">
        <v>48</v>
      </c>
      <c r="CM160" s="58">
        <v>50</v>
      </c>
      <c r="CN160" s="58">
        <v>50</v>
      </c>
      <c r="CO160" s="58">
        <v>45</v>
      </c>
      <c r="CP160" s="58">
        <v>49</v>
      </c>
      <c r="CQ160" s="58">
        <v>49</v>
      </c>
      <c r="CR160" s="58">
        <v>46</v>
      </c>
      <c r="CS160" s="58">
        <v>36</v>
      </c>
      <c r="CT160" s="58">
        <v>37</v>
      </c>
      <c r="CU160" s="58">
        <v>44</v>
      </c>
      <c r="CV160" s="58">
        <v>59</v>
      </c>
      <c r="CW160" s="58">
        <v>36</v>
      </c>
      <c r="CX160" s="58">
        <v>43</v>
      </c>
      <c r="CY160" s="58">
        <v>46</v>
      </c>
      <c r="CZ160" s="58">
        <v>58</v>
      </c>
      <c r="DA160" s="34">
        <v>49</v>
      </c>
      <c r="DB160" s="34">
        <v>36</v>
      </c>
      <c r="DC160" s="34">
        <v>37</v>
      </c>
      <c r="DD160" s="34">
        <v>43</v>
      </c>
      <c r="DE160" s="34">
        <v>60</v>
      </c>
      <c r="DF160" s="34">
        <v>58</v>
      </c>
      <c r="DG160" s="34">
        <v>45</v>
      </c>
    </row>
    <row r="161" spans="1:111" hidden="1">
      <c r="A161" s="129"/>
      <c r="B161" s="126"/>
      <c r="C161" s="95"/>
      <c r="D161" s="83"/>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58"/>
      <c r="CH161" s="58"/>
      <c r="CI161" s="58"/>
      <c r="CJ161" s="58"/>
      <c r="CK161" s="58"/>
      <c r="CL161" s="58"/>
      <c r="CM161" s="58"/>
      <c r="CN161" s="58"/>
      <c r="CO161" s="58"/>
      <c r="CP161" s="58"/>
      <c r="CQ161" s="58"/>
      <c r="CR161" s="58"/>
      <c r="CS161" s="58"/>
      <c r="CT161" s="58"/>
      <c r="CU161" s="58"/>
      <c r="CV161" s="58"/>
      <c r="CW161" s="58"/>
      <c r="CX161" s="58"/>
      <c r="CY161" s="58"/>
      <c r="CZ161" s="58"/>
      <c r="DA161" s="34"/>
      <c r="DB161" s="34"/>
      <c r="DC161" s="34"/>
      <c r="DD161" s="34"/>
      <c r="DE161" s="34"/>
      <c r="DF161" s="34"/>
      <c r="DG161" s="34"/>
    </row>
    <row r="162" spans="1:111" ht="15" hidden="1">
      <c r="A162" s="129"/>
      <c r="B162" s="125" t="s">
        <v>875</v>
      </c>
      <c r="C162" s="95"/>
      <c r="D162" s="83"/>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58"/>
      <c r="CH162" s="58"/>
      <c r="CI162" s="58"/>
      <c r="CJ162" s="58"/>
      <c r="CK162" s="58"/>
      <c r="CL162" s="58"/>
      <c r="CM162" s="58"/>
      <c r="CN162" s="58"/>
      <c r="CO162" s="58"/>
      <c r="CP162" s="58"/>
      <c r="CQ162" s="58"/>
      <c r="CR162" s="58"/>
      <c r="CS162" s="58"/>
      <c r="CT162" s="58"/>
      <c r="CU162" s="58"/>
      <c r="CV162" s="58"/>
      <c r="CW162" s="58"/>
      <c r="CX162" s="58"/>
      <c r="CY162" s="58"/>
      <c r="CZ162" s="58"/>
      <c r="DA162" s="34"/>
      <c r="DB162" s="34"/>
      <c r="DC162" s="34"/>
      <c r="DD162" s="34"/>
      <c r="DE162" s="34"/>
      <c r="DF162" s="34"/>
      <c r="DG162" s="34"/>
    </row>
    <row r="163" spans="1:111" hidden="1">
      <c r="A163" s="129"/>
      <c r="B163" s="126" t="s">
        <v>876</v>
      </c>
      <c r="C163" s="95">
        <v>23</v>
      </c>
      <c r="D163" s="83">
        <v>24</v>
      </c>
      <c r="E163" s="41">
        <v>22</v>
      </c>
      <c r="F163" s="41">
        <v>36</v>
      </c>
      <c r="G163" s="41">
        <v>23</v>
      </c>
      <c r="H163" s="41">
        <v>27</v>
      </c>
      <c r="I163" s="41">
        <v>7</v>
      </c>
      <c r="J163" s="41">
        <v>14</v>
      </c>
      <c r="K163" s="41">
        <v>17</v>
      </c>
      <c r="L163" s="41">
        <v>22</v>
      </c>
      <c r="M163" s="41">
        <v>20</v>
      </c>
      <c r="N163" s="41">
        <v>28</v>
      </c>
      <c r="O163" s="41">
        <v>25</v>
      </c>
      <c r="P163" s="41">
        <v>33</v>
      </c>
      <c r="Q163" s="41">
        <v>27</v>
      </c>
      <c r="R163" s="41">
        <v>36</v>
      </c>
      <c r="S163" s="41">
        <v>17</v>
      </c>
      <c r="T163" s="41">
        <v>10</v>
      </c>
      <c r="U163" s="41">
        <v>39</v>
      </c>
      <c r="V163" s="41">
        <v>24</v>
      </c>
      <c r="W163" s="41">
        <v>23</v>
      </c>
      <c r="X163" s="41">
        <v>21</v>
      </c>
      <c r="Y163" s="41">
        <v>14</v>
      </c>
      <c r="Z163" s="41">
        <v>21</v>
      </c>
      <c r="AA163" s="41">
        <v>31</v>
      </c>
      <c r="AB163" s="41">
        <v>5</v>
      </c>
      <c r="AC163" s="41">
        <v>20</v>
      </c>
      <c r="AD163" s="41">
        <v>16</v>
      </c>
      <c r="AE163" s="41">
        <v>0</v>
      </c>
      <c r="AF163" s="41">
        <v>29</v>
      </c>
      <c r="AG163" s="41">
        <v>30</v>
      </c>
      <c r="AH163" s="41">
        <v>19</v>
      </c>
      <c r="AI163" s="41">
        <v>22</v>
      </c>
      <c r="AJ163" s="41">
        <v>18</v>
      </c>
      <c r="AK163" s="41">
        <v>33</v>
      </c>
      <c r="AL163" s="41">
        <v>19</v>
      </c>
      <c r="AM163" s="41">
        <v>19</v>
      </c>
      <c r="AN163" s="41">
        <v>25</v>
      </c>
      <c r="AO163" s="41">
        <v>32</v>
      </c>
      <c r="AP163" s="41">
        <v>21</v>
      </c>
      <c r="AQ163" s="41">
        <v>22</v>
      </c>
      <c r="AR163" s="41">
        <v>10</v>
      </c>
      <c r="AS163" s="41">
        <v>13</v>
      </c>
      <c r="AT163" s="41">
        <v>9</v>
      </c>
      <c r="AU163" s="41">
        <v>17</v>
      </c>
      <c r="AV163" s="41">
        <v>28</v>
      </c>
      <c r="AW163" s="41">
        <v>25</v>
      </c>
      <c r="AX163" s="41">
        <v>31</v>
      </c>
      <c r="AY163" s="41">
        <v>15</v>
      </c>
      <c r="AZ163" s="41">
        <v>31</v>
      </c>
      <c r="BA163" s="41">
        <v>38</v>
      </c>
      <c r="BB163" s="41">
        <v>21</v>
      </c>
      <c r="BC163" s="41">
        <v>18</v>
      </c>
      <c r="BD163" s="41">
        <v>24</v>
      </c>
      <c r="BE163" s="41">
        <v>20</v>
      </c>
      <c r="BF163" s="41">
        <v>25</v>
      </c>
      <c r="BG163" s="41">
        <v>21</v>
      </c>
      <c r="BH163" s="41">
        <v>24</v>
      </c>
      <c r="BI163" s="41">
        <v>54</v>
      </c>
      <c r="BJ163" s="41">
        <v>15</v>
      </c>
      <c r="BK163" s="41">
        <v>12</v>
      </c>
      <c r="BL163" s="41">
        <v>14</v>
      </c>
      <c r="BM163" s="41">
        <v>13</v>
      </c>
      <c r="BN163" s="41">
        <v>6</v>
      </c>
      <c r="BO163" s="41">
        <v>36</v>
      </c>
      <c r="BP163" s="41">
        <v>25</v>
      </c>
      <c r="BQ163" s="41">
        <v>12</v>
      </c>
      <c r="BR163" s="41">
        <v>25</v>
      </c>
      <c r="BS163" s="41">
        <v>21</v>
      </c>
      <c r="BT163" s="41">
        <v>29</v>
      </c>
      <c r="BU163" s="41">
        <v>18</v>
      </c>
      <c r="BV163" s="41">
        <v>17</v>
      </c>
      <c r="BW163" s="41">
        <v>26</v>
      </c>
      <c r="BX163" s="41">
        <v>29</v>
      </c>
      <c r="BY163" s="41">
        <v>33</v>
      </c>
      <c r="BZ163" s="41">
        <v>14</v>
      </c>
      <c r="CA163" s="41">
        <v>6</v>
      </c>
      <c r="CB163" s="41">
        <v>24</v>
      </c>
      <c r="CC163" s="41">
        <v>13</v>
      </c>
      <c r="CD163" s="41">
        <v>33</v>
      </c>
      <c r="CE163" s="41">
        <v>30</v>
      </c>
      <c r="CF163" s="41">
        <v>15</v>
      </c>
      <c r="CG163" s="58">
        <v>100</v>
      </c>
      <c r="CH163" s="58">
        <v>0</v>
      </c>
      <c r="CI163" s="58">
        <v>0</v>
      </c>
      <c r="CJ163" s="58">
        <v>0</v>
      </c>
      <c r="CK163" s="58">
        <v>19</v>
      </c>
      <c r="CL163" s="58">
        <v>24</v>
      </c>
      <c r="CM163" s="58">
        <v>25</v>
      </c>
      <c r="CN163" s="58">
        <v>24</v>
      </c>
      <c r="CO163" s="58">
        <v>21</v>
      </c>
      <c r="CP163" s="58">
        <v>25</v>
      </c>
      <c r="CQ163" s="58">
        <v>24</v>
      </c>
      <c r="CR163" s="58">
        <v>18</v>
      </c>
      <c r="CS163" s="58">
        <v>26</v>
      </c>
      <c r="CT163" s="58">
        <v>22</v>
      </c>
      <c r="CU163" s="58">
        <v>23</v>
      </c>
      <c r="CV163" s="58">
        <v>22</v>
      </c>
      <c r="CW163" s="58">
        <v>26</v>
      </c>
      <c r="CX163" s="58">
        <v>20</v>
      </c>
      <c r="CY163" s="58">
        <v>23</v>
      </c>
      <c r="CZ163" s="58">
        <v>22</v>
      </c>
      <c r="DA163" s="34">
        <v>26</v>
      </c>
      <c r="DB163" s="34">
        <v>26</v>
      </c>
      <c r="DC163" s="34">
        <v>22</v>
      </c>
      <c r="DD163" s="34">
        <v>27</v>
      </c>
      <c r="DE163" s="34">
        <v>17</v>
      </c>
      <c r="DF163" s="34">
        <v>25</v>
      </c>
      <c r="DG163" s="34">
        <v>20</v>
      </c>
    </row>
    <row r="164" spans="1:111" hidden="1">
      <c r="A164" s="129"/>
      <c r="B164" s="126" t="s">
        <v>877</v>
      </c>
      <c r="C164" s="95">
        <v>26</v>
      </c>
      <c r="D164" s="83">
        <v>22</v>
      </c>
      <c r="E164" s="41">
        <v>27</v>
      </c>
      <c r="F164" s="41">
        <v>19</v>
      </c>
      <c r="G164" s="41">
        <v>30</v>
      </c>
      <c r="H164" s="41">
        <v>30</v>
      </c>
      <c r="I164" s="41">
        <v>39</v>
      </c>
      <c r="J164" s="41">
        <v>33</v>
      </c>
      <c r="K164" s="41">
        <v>18</v>
      </c>
      <c r="L164" s="41">
        <v>27</v>
      </c>
      <c r="M164" s="41">
        <v>25</v>
      </c>
      <c r="N164" s="41">
        <v>17</v>
      </c>
      <c r="O164" s="41">
        <v>13</v>
      </c>
      <c r="P164" s="41">
        <v>28</v>
      </c>
      <c r="Q164" s="41">
        <v>27</v>
      </c>
      <c r="R164" s="41">
        <v>25</v>
      </c>
      <c r="S164" s="41">
        <v>35</v>
      </c>
      <c r="T164" s="41">
        <v>38</v>
      </c>
      <c r="U164" s="41">
        <v>22</v>
      </c>
      <c r="V164" s="41">
        <v>29</v>
      </c>
      <c r="W164" s="41">
        <v>23</v>
      </c>
      <c r="X164" s="41">
        <v>43</v>
      </c>
      <c r="Y164" s="41">
        <v>24</v>
      </c>
      <c r="Z164" s="41">
        <v>19</v>
      </c>
      <c r="AA164" s="41">
        <v>21</v>
      </c>
      <c r="AB164" s="41">
        <v>53</v>
      </c>
      <c r="AC164" s="41">
        <v>25</v>
      </c>
      <c r="AD164" s="41">
        <v>28</v>
      </c>
      <c r="AE164" s="41">
        <v>50</v>
      </c>
      <c r="AF164" s="41">
        <v>23</v>
      </c>
      <c r="AG164" s="41">
        <v>23</v>
      </c>
      <c r="AH164" s="41">
        <v>23</v>
      </c>
      <c r="AI164" s="41">
        <v>29</v>
      </c>
      <c r="AJ164" s="41">
        <v>31</v>
      </c>
      <c r="AK164" s="41">
        <v>19</v>
      </c>
      <c r="AL164" s="41">
        <v>31</v>
      </c>
      <c r="AM164" s="41">
        <v>21</v>
      </c>
      <c r="AN164" s="41">
        <v>32</v>
      </c>
      <c r="AO164" s="41">
        <v>28</v>
      </c>
      <c r="AP164" s="41">
        <v>27</v>
      </c>
      <c r="AQ164" s="41">
        <v>25</v>
      </c>
      <c r="AR164" s="41">
        <v>35</v>
      </c>
      <c r="AS164" s="41">
        <v>43</v>
      </c>
      <c r="AT164" s="41">
        <v>29</v>
      </c>
      <c r="AU164" s="41">
        <v>27</v>
      </c>
      <c r="AV164" s="41">
        <v>22</v>
      </c>
      <c r="AW164" s="41">
        <v>5</v>
      </c>
      <c r="AX164" s="41">
        <v>28</v>
      </c>
      <c r="AY164" s="41">
        <v>29</v>
      </c>
      <c r="AZ164" s="41">
        <v>22</v>
      </c>
      <c r="BA164" s="41">
        <v>31</v>
      </c>
      <c r="BB164" s="41">
        <v>36</v>
      </c>
      <c r="BC164" s="41">
        <v>27</v>
      </c>
      <c r="BD164" s="41">
        <v>20</v>
      </c>
      <c r="BE164" s="41">
        <v>24</v>
      </c>
      <c r="BF164" s="41">
        <v>25</v>
      </c>
      <c r="BG164" s="41">
        <v>28</v>
      </c>
      <c r="BH164" s="41">
        <v>24</v>
      </c>
      <c r="BI164" s="41">
        <v>23</v>
      </c>
      <c r="BJ164" s="41">
        <v>35</v>
      </c>
      <c r="BK164" s="41">
        <v>24</v>
      </c>
      <c r="BL164" s="41">
        <v>43</v>
      </c>
      <c r="BM164" s="41">
        <v>38</v>
      </c>
      <c r="BN164" s="41">
        <v>29</v>
      </c>
      <c r="BO164" s="41">
        <v>11</v>
      </c>
      <c r="BP164" s="41">
        <v>29</v>
      </c>
      <c r="BQ164" s="41">
        <v>47</v>
      </c>
      <c r="BR164" s="41">
        <v>34</v>
      </c>
      <c r="BS164" s="41">
        <v>21</v>
      </c>
      <c r="BT164" s="41">
        <v>27</v>
      </c>
      <c r="BU164" s="41">
        <v>27</v>
      </c>
      <c r="BV164" s="41">
        <v>28</v>
      </c>
      <c r="BW164" s="41">
        <v>35</v>
      </c>
      <c r="BX164" s="41">
        <v>26</v>
      </c>
      <c r="BY164" s="41">
        <v>19</v>
      </c>
      <c r="BZ164" s="41">
        <v>31</v>
      </c>
      <c r="CA164" s="41">
        <v>24</v>
      </c>
      <c r="CB164" s="41">
        <v>34</v>
      </c>
      <c r="CC164" s="41">
        <v>21</v>
      </c>
      <c r="CD164" s="41">
        <v>19</v>
      </c>
      <c r="CE164" s="41">
        <v>29</v>
      </c>
      <c r="CF164" s="41">
        <v>24</v>
      </c>
      <c r="CG164" s="58">
        <v>0</v>
      </c>
      <c r="CH164" s="58">
        <v>100</v>
      </c>
      <c r="CI164" s="58">
        <v>0</v>
      </c>
      <c r="CJ164" s="58">
        <v>0</v>
      </c>
      <c r="CK164" s="58">
        <v>14</v>
      </c>
      <c r="CL164" s="58">
        <v>28</v>
      </c>
      <c r="CM164" s="58">
        <v>35</v>
      </c>
      <c r="CN164" s="58">
        <v>26</v>
      </c>
      <c r="CO164" s="58">
        <v>24</v>
      </c>
      <c r="CP164" s="58">
        <v>24</v>
      </c>
      <c r="CQ164" s="58">
        <v>29</v>
      </c>
      <c r="CR164" s="58">
        <v>21</v>
      </c>
      <c r="CS164" s="58">
        <v>28</v>
      </c>
      <c r="CT164" s="58">
        <v>24</v>
      </c>
      <c r="CU164" s="58">
        <v>22</v>
      </c>
      <c r="CV164" s="58">
        <v>27</v>
      </c>
      <c r="CW164" s="58">
        <v>28</v>
      </c>
      <c r="CX164" s="58">
        <v>24</v>
      </c>
      <c r="CY164" s="58">
        <v>25</v>
      </c>
      <c r="CZ164" s="58">
        <v>24</v>
      </c>
      <c r="DA164" s="34">
        <v>28</v>
      </c>
      <c r="DB164" s="34">
        <v>28</v>
      </c>
      <c r="DC164" s="34">
        <v>24</v>
      </c>
      <c r="DD164" s="34">
        <v>27</v>
      </c>
      <c r="DE164" s="34">
        <v>35</v>
      </c>
      <c r="DF164" s="34">
        <v>21</v>
      </c>
      <c r="DG164" s="34">
        <v>18</v>
      </c>
    </row>
    <row r="165" spans="1:111" hidden="1">
      <c r="A165" s="129"/>
      <c r="B165" s="126" t="s">
        <v>878</v>
      </c>
      <c r="C165" s="95">
        <v>27</v>
      </c>
      <c r="D165" s="83">
        <v>23</v>
      </c>
      <c r="E165" s="41">
        <v>28</v>
      </c>
      <c r="F165" s="41">
        <v>14</v>
      </c>
      <c r="G165" s="41">
        <v>28</v>
      </c>
      <c r="H165" s="41">
        <v>25</v>
      </c>
      <c r="I165" s="41">
        <v>32</v>
      </c>
      <c r="J165" s="41">
        <v>33</v>
      </c>
      <c r="K165" s="41">
        <v>34</v>
      </c>
      <c r="L165" s="41">
        <v>28</v>
      </c>
      <c r="M165" s="41">
        <v>33</v>
      </c>
      <c r="N165" s="41">
        <v>17</v>
      </c>
      <c r="O165" s="41">
        <v>25</v>
      </c>
      <c r="P165" s="41">
        <v>11</v>
      </c>
      <c r="Q165" s="41">
        <v>23</v>
      </c>
      <c r="R165" s="41">
        <v>11</v>
      </c>
      <c r="S165" s="41">
        <v>4</v>
      </c>
      <c r="T165" s="41">
        <v>29</v>
      </c>
      <c r="U165" s="41">
        <v>28</v>
      </c>
      <c r="V165" s="41">
        <v>18</v>
      </c>
      <c r="W165" s="41">
        <v>23</v>
      </c>
      <c r="X165" s="41">
        <v>7</v>
      </c>
      <c r="Y165" s="41">
        <v>39</v>
      </c>
      <c r="Z165" s="41">
        <v>42</v>
      </c>
      <c r="AA165" s="41">
        <v>21</v>
      </c>
      <c r="AB165" s="41">
        <v>26</v>
      </c>
      <c r="AC165" s="41">
        <v>31</v>
      </c>
      <c r="AD165" s="41">
        <v>31</v>
      </c>
      <c r="AE165" s="41">
        <v>0</v>
      </c>
      <c r="AF165" s="41">
        <v>25</v>
      </c>
      <c r="AG165" s="41">
        <v>23</v>
      </c>
      <c r="AH165" s="41">
        <v>35</v>
      </c>
      <c r="AI165" s="41">
        <v>25</v>
      </c>
      <c r="AJ165" s="41">
        <v>22</v>
      </c>
      <c r="AK165" s="41">
        <v>23</v>
      </c>
      <c r="AL165" s="41">
        <v>25</v>
      </c>
      <c r="AM165" s="41">
        <v>30</v>
      </c>
      <c r="AN165" s="41">
        <v>25</v>
      </c>
      <c r="AO165" s="41">
        <v>28</v>
      </c>
      <c r="AP165" s="41">
        <v>26</v>
      </c>
      <c r="AQ165" s="41">
        <v>27</v>
      </c>
      <c r="AR165" s="41">
        <v>30</v>
      </c>
      <c r="AS165" s="41">
        <v>17</v>
      </c>
      <c r="AT165" s="41">
        <v>29</v>
      </c>
      <c r="AU165" s="41">
        <v>25</v>
      </c>
      <c r="AV165" s="41">
        <v>25</v>
      </c>
      <c r="AW165" s="41">
        <v>45</v>
      </c>
      <c r="AX165" s="41">
        <v>21</v>
      </c>
      <c r="AY165" s="41">
        <v>31</v>
      </c>
      <c r="AZ165" s="41">
        <v>20</v>
      </c>
      <c r="BA165" s="41">
        <v>13</v>
      </c>
      <c r="BB165" s="41">
        <v>21</v>
      </c>
      <c r="BC165" s="41">
        <v>39</v>
      </c>
      <c r="BD165" s="41">
        <v>24</v>
      </c>
      <c r="BE165" s="41">
        <v>35</v>
      </c>
      <c r="BF165" s="41">
        <v>25</v>
      </c>
      <c r="BG165" s="41">
        <v>21</v>
      </c>
      <c r="BH165" s="41">
        <v>24</v>
      </c>
      <c r="BI165" s="41">
        <v>8</v>
      </c>
      <c r="BJ165" s="41">
        <v>27</v>
      </c>
      <c r="BK165" s="41">
        <v>35</v>
      </c>
      <c r="BL165" s="41">
        <v>14</v>
      </c>
      <c r="BM165" s="41">
        <v>25</v>
      </c>
      <c r="BN165" s="41">
        <v>32</v>
      </c>
      <c r="BO165" s="41">
        <v>21</v>
      </c>
      <c r="BP165" s="41">
        <v>25</v>
      </c>
      <c r="BQ165" s="41">
        <v>29</v>
      </c>
      <c r="BR165" s="41">
        <v>9</v>
      </c>
      <c r="BS165" s="41">
        <v>35</v>
      </c>
      <c r="BT165" s="41">
        <v>15</v>
      </c>
      <c r="BU165" s="41">
        <v>32</v>
      </c>
      <c r="BV165" s="41">
        <v>22</v>
      </c>
      <c r="BW165" s="41">
        <v>11</v>
      </c>
      <c r="BX165" s="41">
        <v>21</v>
      </c>
      <c r="BY165" s="41">
        <v>21</v>
      </c>
      <c r="BZ165" s="41">
        <v>33</v>
      </c>
      <c r="CA165" s="41">
        <v>29</v>
      </c>
      <c r="CB165" s="41">
        <v>24</v>
      </c>
      <c r="CC165" s="41">
        <v>38</v>
      </c>
      <c r="CD165" s="41">
        <v>15</v>
      </c>
      <c r="CE165" s="41">
        <v>22</v>
      </c>
      <c r="CF165" s="41">
        <v>32</v>
      </c>
      <c r="CG165" s="58">
        <v>0</v>
      </c>
      <c r="CH165" s="58">
        <v>0</v>
      </c>
      <c r="CI165" s="58">
        <v>100</v>
      </c>
      <c r="CJ165" s="58">
        <v>0</v>
      </c>
      <c r="CK165" s="58">
        <v>50</v>
      </c>
      <c r="CL165" s="58">
        <v>21</v>
      </c>
      <c r="CM165" s="58">
        <v>13</v>
      </c>
      <c r="CN165" s="58">
        <v>25</v>
      </c>
      <c r="CO165" s="58">
        <v>30</v>
      </c>
      <c r="CP165" s="58">
        <v>24</v>
      </c>
      <c r="CQ165" s="58">
        <v>25</v>
      </c>
      <c r="CR165" s="58">
        <v>35</v>
      </c>
      <c r="CS165" s="58">
        <v>26</v>
      </c>
      <c r="CT165" s="58">
        <v>27</v>
      </c>
      <c r="CU165" s="58">
        <v>34</v>
      </c>
      <c r="CV165" s="58">
        <v>22</v>
      </c>
      <c r="CW165" s="58">
        <v>26</v>
      </c>
      <c r="CX165" s="58">
        <v>30</v>
      </c>
      <c r="CY165" s="58">
        <v>30</v>
      </c>
      <c r="CZ165" s="58">
        <v>24</v>
      </c>
      <c r="DA165" s="34">
        <v>23</v>
      </c>
      <c r="DB165" s="34">
        <v>26</v>
      </c>
      <c r="DC165" s="34">
        <v>27</v>
      </c>
      <c r="DD165" s="34">
        <v>32</v>
      </c>
      <c r="DE165" s="34">
        <v>23</v>
      </c>
      <c r="DF165" s="34">
        <v>21</v>
      </c>
      <c r="DG165" s="34">
        <v>35</v>
      </c>
    </row>
    <row r="166" spans="1:111" hidden="1">
      <c r="A166" s="129"/>
      <c r="B166" s="126" t="s">
        <v>879</v>
      </c>
      <c r="C166" s="95">
        <v>25</v>
      </c>
      <c r="D166" s="83">
        <v>30</v>
      </c>
      <c r="E166" s="41">
        <v>22</v>
      </c>
      <c r="F166" s="41">
        <v>31</v>
      </c>
      <c r="G166" s="41">
        <v>19</v>
      </c>
      <c r="H166" s="41">
        <v>18</v>
      </c>
      <c r="I166" s="41">
        <v>21</v>
      </c>
      <c r="J166" s="41">
        <v>19</v>
      </c>
      <c r="K166" s="41">
        <v>30</v>
      </c>
      <c r="L166" s="41">
        <v>24</v>
      </c>
      <c r="M166" s="41">
        <v>23</v>
      </c>
      <c r="N166" s="41">
        <v>39</v>
      </c>
      <c r="O166" s="41">
        <v>38</v>
      </c>
      <c r="P166" s="41">
        <v>28</v>
      </c>
      <c r="Q166" s="41">
        <v>23</v>
      </c>
      <c r="R166" s="41">
        <v>28</v>
      </c>
      <c r="S166" s="41">
        <v>43</v>
      </c>
      <c r="T166" s="41">
        <v>24</v>
      </c>
      <c r="U166" s="41">
        <v>11</v>
      </c>
      <c r="V166" s="41">
        <v>29</v>
      </c>
      <c r="W166" s="41">
        <v>32</v>
      </c>
      <c r="X166" s="41">
        <v>29</v>
      </c>
      <c r="Y166" s="41">
        <v>24</v>
      </c>
      <c r="Z166" s="41">
        <v>18</v>
      </c>
      <c r="AA166" s="41">
        <v>27</v>
      </c>
      <c r="AB166" s="41">
        <v>16</v>
      </c>
      <c r="AC166" s="41">
        <v>24</v>
      </c>
      <c r="AD166" s="41">
        <v>25</v>
      </c>
      <c r="AE166" s="41">
        <v>50</v>
      </c>
      <c r="AF166" s="41">
        <v>23</v>
      </c>
      <c r="AG166" s="41">
        <v>25</v>
      </c>
      <c r="AH166" s="41">
        <v>24</v>
      </c>
      <c r="AI166" s="41">
        <v>25</v>
      </c>
      <c r="AJ166" s="41">
        <v>29</v>
      </c>
      <c r="AK166" s="41">
        <v>25</v>
      </c>
      <c r="AL166" s="41">
        <v>25</v>
      </c>
      <c r="AM166" s="41">
        <v>30</v>
      </c>
      <c r="AN166" s="41">
        <v>18</v>
      </c>
      <c r="AO166" s="41">
        <v>12</v>
      </c>
      <c r="AP166" s="41">
        <v>26</v>
      </c>
      <c r="AQ166" s="41">
        <v>26</v>
      </c>
      <c r="AR166" s="41">
        <v>25</v>
      </c>
      <c r="AS166" s="41">
        <v>28</v>
      </c>
      <c r="AT166" s="41">
        <v>32</v>
      </c>
      <c r="AU166" s="41">
        <v>31</v>
      </c>
      <c r="AV166" s="41">
        <v>25</v>
      </c>
      <c r="AW166" s="41">
        <v>25</v>
      </c>
      <c r="AX166" s="41">
        <v>21</v>
      </c>
      <c r="AY166" s="41">
        <v>25</v>
      </c>
      <c r="AZ166" s="41">
        <v>27</v>
      </c>
      <c r="BA166" s="41">
        <v>19</v>
      </c>
      <c r="BB166" s="41">
        <v>21</v>
      </c>
      <c r="BC166" s="41">
        <v>16</v>
      </c>
      <c r="BD166" s="41">
        <v>32</v>
      </c>
      <c r="BE166" s="41">
        <v>20</v>
      </c>
      <c r="BF166" s="41">
        <v>25</v>
      </c>
      <c r="BG166" s="41">
        <v>31</v>
      </c>
      <c r="BH166" s="41">
        <v>28</v>
      </c>
      <c r="BI166" s="41">
        <v>15</v>
      </c>
      <c r="BJ166" s="41">
        <v>23</v>
      </c>
      <c r="BK166" s="41">
        <v>29</v>
      </c>
      <c r="BL166" s="41">
        <v>29</v>
      </c>
      <c r="BM166" s="41">
        <v>25</v>
      </c>
      <c r="BN166" s="41">
        <v>32</v>
      </c>
      <c r="BO166" s="41">
        <v>32</v>
      </c>
      <c r="BP166" s="41">
        <v>21</v>
      </c>
      <c r="BQ166" s="41">
        <v>12</v>
      </c>
      <c r="BR166" s="41">
        <v>31</v>
      </c>
      <c r="BS166" s="41">
        <v>22</v>
      </c>
      <c r="BT166" s="41">
        <v>29</v>
      </c>
      <c r="BU166" s="41">
        <v>23</v>
      </c>
      <c r="BV166" s="41">
        <v>33</v>
      </c>
      <c r="BW166" s="41">
        <v>28</v>
      </c>
      <c r="BX166" s="41">
        <v>24</v>
      </c>
      <c r="BY166" s="41">
        <v>27</v>
      </c>
      <c r="BZ166" s="41">
        <v>22</v>
      </c>
      <c r="CA166" s="41">
        <v>41</v>
      </c>
      <c r="CB166" s="41">
        <v>17</v>
      </c>
      <c r="CC166" s="41">
        <v>27</v>
      </c>
      <c r="CD166" s="41">
        <v>33</v>
      </c>
      <c r="CE166" s="41">
        <v>18</v>
      </c>
      <c r="CF166" s="41">
        <v>29</v>
      </c>
      <c r="CG166" s="58">
        <v>0</v>
      </c>
      <c r="CH166" s="58">
        <v>0</v>
      </c>
      <c r="CI166" s="58">
        <v>0</v>
      </c>
      <c r="CJ166" s="58">
        <v>100</v>
      </c>
      <c r="CK166" s="58">
        <v>18</v>
      </c>
      <c r="CL166" s="58">
        <v>27</v>
      </c>
      <c r="CM166" s="58">
        <v>27</v>
      </c>
      <c r="CN166" s="58">
        <v>26</v>
      </c>
      <c r="CO166" s="58">
        <v>24</v>
      </c>
      <c r="CP166" s="58">
        <v>27</v>
      </c>
      <c r="CQ166" s="58">
        <v>22</v>
      </c>
      <c r="CR166" s="58">
        <v>26</v>
      </c>
      <c r="CS166" s="58">
        <v>19</v>
      </c>
      <c r="CT166" s="58">
        <v>27</v>
      </c>
      <c r="CU166" s="58">
        <v>21</v>
      </c>
      <c r="CV166" s="58">
        <v>30</v>
      </c>
      <c r="CW166" s="58">
        <v>19</v>
      </c>
      <c r="CX166" s="58">
        <v>26</v>
      </c>
      <c r="CY166" s="58">
        <v>23</v>
      </c>
      <c r="CZ166" s="58">
        <v>30</v>
      </c>
      <c r="DA166" s="34">
        <v>23</v>
      </c>
      <c r="DB166" s="34">
        <v>19</v>
      </c>
      <c r="DC166" s="34">
        <v>27</v>
      </c>
      <c r="DD166" s="34">
        <v>14</v>
      </c>
      <c r="DE166" s="34">
        <v>25</v>
      </c>
      <c r="DF166" s="34">
        <v>32</v>
      </c>
      <c r="DG166" s="34">
        <v>28</v>
      </c>
    </row>
    <row r="167" spans="1:111" hidden="1">
      <c r="A167" s="129"/>
      <c r="B167" s="126"/>
      <c r="C167" s="95"/>
      <c r="D167" s="83"/>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58"/>
      <c r="CH167" s="58"/>
      <c r="CI167" s="58"/>
      <c r="CJ167" s="58"/>
      <c r="CK167" s="58"/>
      <c r="CL167" s="58"/>
      <c r="CM167" s="58"/>
      <c r="CN167" s="58"/>
      <c r="CO167" s="58"/>
      <c r="CP167" s="58"/>
      <c r="CQ167" s="58"/>
      <c r="CR167" s="58"/>
      <c r="CS167" s="58"/>
      <c r="CT167" s="58"/>
      <c r="CU167" s="58"/>
      <c r="CV167" s="58"/>
      <c r="CW167" s="58"/>
      <c r="CX167" s="58"/>
      <c r="CY167" s="58"/>
      <c r="CZ167" s="58"/>
      <c r="DA167" s="34"/>
      <c r="DB167" s="34"/>
      <c r="DC167" s="34"/>
      <c r="DD167" s="34"/>
      <c r="DE167" s="34"/>
      <c r="DF167" s="34"/>
      <c r="DG167" s="34"/>
    </row>
    <row r="168" spans="1:111" ht="30" hidden="1">
      <c r="A168" s="129"/>
      <c r="B168" s="125" t="s">
        <v>880</v>
      </c>
      <c r="C168" s="95"/>
      <c r="D168" s="83"/>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58"/>
      <c r="CH168" s="58"/>
      <c r="CI168" s="58"/>
      <c r="CJ168" s="58"/>
      <c r="CK168" s="58"/>
      <c r="CL168" s="58"/>
      <c r="CM168" s="58"/>
      <c r="CN168" s="58"/>
      <c r="CO168" s="58"/>
      <c r="CP168" s="58"/>
      <c r="CQ168" s="58"/>
      <c r="CR168" s="58"/>
      <c r="CS168" s="58"/>
      <c r="CT168" s="58"/>
      <c r="CU168" s="58"/>
      <c r="CV168" s="58"/>
      <c r="CW168" s="58"/>
      <c r="CX168" s="58"/>
      <c r="CY168" s="58"/>
      <c r="CZ168" s="58"/>
      <c r="DA168" s="34"/>
      <c r="DB168" s="34"/>
      <c r="DC168" s="34"/>
      <c r="DD168" s="34"/>
      <c r="DE168" s="34"/>
      <c r="DF168" s="34"/>
      <c r="DG168" s="34"/>
    </row>
    <row r="169" spans="1:111" hidden="1">
      <c r="A169" s="129"/>
      <c r="B169" s="126" t="s">
        <v>881</v>
      </c>
      <c r="C169" s="95">
        <v>24</v>
      </c>
      <c r="D169" s="83">
        <v>23</v>
      </c>
      <c r="E169" s="41">
        <v>25</v>
      </c>
      <c r="F169" s="41">
        <v>9</v>
      </c>
      <c r="G169" s="41">
        <v>26</v>
      </c>
      <c r="H169" s="41">
        <v>25</v>
      </c>
      <c r="I169" s="41">
        <v>29</v>
      </c>
      <c r="J169" s="41">
        <v>31</v>
      </c>
      <c r="K169" s="41">
        <v>33</v>
      </c>
      <c r="L169" s="41">
        <v>23</v>
      </c>
      <c r="M169" s="41">
        <v>40</v>
      </c>
      <c r="N169" s="41">
        <v>17</v>
      </c>
      <c r="O169" s="41">
        <v>25</v>
      </c>
      <c r="P169" s="41">
        <v>6</v>
      </c>
      <c r="Q169" s="41">
        <v>27</v>
      </c>
      <c r="R169" s="41">
        <v>8</v>
      </c>
      <c r="S169" s="41">
        <v>9</v>
      </c>
      <c r="T169" s="41">
        <v>24</v>
      </c>
      <c r="U169" s="41">
        <v>22</v>
      </c>
      <c r="V169" s="41">
        <v>6</v>
      </c>
      <c r="W169" s="41">
        <v>41</v>
      </c>
      <c r="X169" s="41">
        <v>14</v>
      </c>
      <c r="Y169" s="41">
        <v>35</v>
      </c>
      <c r="Z169" s="41">
        <v>36</v>
      </c>
      <c r="AA169" s="41">
        <v>17</v>
      </c>
      <c r="AB169" s="41">
        <v>26</v>
      </c>
      <c r="AC169" s="41">
        <v>30</v>
      </c>
      <c r="AD169" s="41">
        <v>28</v>
      </c>
      <c r="AE169" s="41">
        <v>50</v>
      </c>
      <c r="AF169" s="41">
        <v>17</v>
      </c>
      <c r="AG169" s="41">
        <v>23</v>
      </c>
      <c r="AH169" s="41">
        <v>30</v>
      </c>
      <c r="AI169" s="41">
        <v>22</v>
      </c>
      <c r="AJ169" s="41">
        <v>27</v>
      </c>
      <c r="AK169" s="41">
        <v>23</v>
      </c>
      <c r="AL169" s="41">
        <v>26</v>
      </c>
      <c r="AM169" s="41">
        <v>25</v>
      </c>
      <c r="AN169" s="41">
        <v>18</v>
      </c>
      <c r="AO169" s="41">
        <v>24</v>
      </c>
      <c r="AP169" s="41">
        <v>23</v>
      </c>
      <c r="AQ169" s="41">
        <v>27</v>
      </c>
      <c r="AR169" s="41">
        <v>35</v>
      </c>
      <c r="AS169" s="41">
        <v>17</v>
      </c>
      <c r="AT169" s="41">
        <v>21</v>
      </c>
      <c r="AU169" s="41">
        <v>27</v>
      </c>
      <c r="AV169" s="41">
        <v>19</v>
      </c>
      <c r="AW169" s="41">
        <v>25</v>
      </c>
      <c r="AX169" s="41">
        <v>38</v>
      </c>
      <c r="AY169" s="41">
        <v>21</v>
      </c>
      <c r="AZ169" s="41">
        <v>28</v>
      </c>
      <c r="BA169" s="41">
        <v>6</v>
      </c>
      <c r="BB169" s="41">
        <v>21</v>
      </c>
      <c r="BC169" s="41">
        <v>18</v>
      </c>
      <c r="BD169" s="41">
        <v>28</v>
      </c>
      <c r="BE169" s="41">
        <v>20</v>
      </c>
      <c r="BF169" s="41">
        <v>38</v>
      </c>
      <c r="BG169" s="41">
        <v>7</v>
      </c>
      <c r="BH169" s="41">
        <v>24</v>
      </c>
      <c r="BI169" s="41">
        <v>15</v>
      </c>
      <c r="BJ169" s="41">
        <v>27</v>
      </c>
      <c r="BK169" s="41">
        <v>12</v>
      </c>
      <c r="BL169" s="41">
        <v>36</v>
      </c>
      <c r="BM169" s="41">
        <v>25</v>
      </c>
      <c r="BN169" s="41">
        <v>26</v>
      </c>
      <c r="BO169" s="41">
        <v>36</v>
      </c>
      <c r="BP169" s="41">
        <v>20</v>
      </c>
      <c r="BQ169" s="41">
        <v>6</v>
      </c>
      <c r="BR169" s="41">
        <v>16</v>
      </c>
      <c r="BS169" s="41">
        <v>39</v>
      </c>
      <c r="BT169" s="41">
        <v>8</v>
      </c>
      <c r="BU169" s="41">
        <v>14</v>
      </c>
      <c r="BV169" s="41">
        <v>17</v>
      </c>
      <c r="BW169" s="41">
        <v>0</v>
      </c>
      <c r="BX169" s="41">
        <v>25</v>
      </c>
      <c r="BY169" s="41">
        <v>19</v>
      </c>
      <c r="BZ169" s="41">
        <v>18</v>
      </c>
      <c r="CA169" s="41">
        <v>24</v>
      </c>
      <c r="CB169" s="41">
        <v>24</v>
      </c>
      <c r="CC169" s="41">
        <v>33</v>
      </c>
      <c r="CD169" s="41">
        <v>22</v>
      </c>
      <c r="CE169" s="41">
        <v>24</v>
      </c>
      <c r="CF169" s="41">
        <v>25</v>
      </c>
      <c r="CG169" s="58">
        <v>20</v>
      </c>
      <c r="CH169" s="58">
        <v>13</v>
      </c>
      <c r="CI169" s="58">
        <v>46</v>
      </c>
      <c r="CJ169" s="58">
        <v>17</v>
      </c>
      <c r="CK169" s="58">
        <v>100</v>
      </c>
      <c r="CL169" s="58">
        <v>0</v>
      </c>
      <c r="CM169" s="58">
        <v>0</v>
      </c>
      <c r="CN169" s="58">
        <v>27</v>
      </c>
      <c r="CO169" s="58">
        <v>18</v>
      </c>
      <c r="CP169" s="58">
        <v>28</v>
      </c>
      <c r="CQ169" s="58">
        <v>22</v>
      </c>
      <c r="CR169" s="58">
        <v>21</v>
      </c>
      <c r="CS169" s="58">
        <v>36</v>
      </c>
      <c r="CT169" s="58">
        <v>20</v>
      </c>
      <c r="CU169" s="58">
        <v>19</v>
      </c>
      <c r="CV169" s="58">
        <v>23</v>
      </c>
      <c r="CW169" s="58">
        <v>36</v>
      </c>
      <c r="CX169" s="58">
        <v>22</v>
      </c>
      <c r="CY169" s="58">
        <v>16</v>
      </c>
      <c r="CZ169" s="58">
        <v>24</v>
      </c>
      <c r="DA169" s="34">
        <v>23</v>
      </c>
      <c r="DB169" s="34">
        <v>36</v>
      </c>
      <c r="DC169" s="34">
        <v>20</v>
      </c>
      <c r="DD169" s="34">
        <v>24</v>
      </c>
      <c r="DE169" s="34">
        <v>25</v>
      </c>
      <c r="DF169" s="34">
        <v>23</v>
      </c>
      <c r="DG169" s="34">
        <v>15</v>
      </c>
    </row>
    <row r="170" spans="1:111" hidden="1">
      <c r="A170" s="129"/>
      <c r="B170" s="126" t="s">
        <v>882</v>
      </c>
      <c r="C170" s="95">
        <v>60</v>
      </c>
      <c r="D170" s="83">
        <v>61</v>
      </c>
      <c r="E170" s="41">
        <v>60</v>
      </c>
      <c r="F170" s="41">
        <v>69</v>
      </c>
      <c r="G170" s="41">
        <v>55</v>
      </c>
      <c r="H170" s="41">
        <v>68</v>
      </c>
      <c r="I170" s="41">
        <v>50</v>
      </c>
      <c r="J170" s="41">
        <v>61</v>
      </c>
      <c r="K170" s="41">
        <v>53</v>
      </c>
      <c r="L170" s="41">
        <v>61</v>
      </c>
      <c r="M170" s="41">
        <v>45</v>
      </c>
      <c r="N170" s="41">
        <v>67</v>
      </c>
      <c r="O170" s="41">
        <v>75</v>
      </c>
      <c r="P170" s="41">
        <v>94</v>
      </c>
      <c r="Q170" s="41">
        <v>41</v>
      </c>
      <c r="R170" s="41">
        <v>61</v>
      </c>
      <c r="S170" s="41">
        <v>74</v>
      </c>
      <c r="T170" s="41">
        <v>67</v>
      </c>
      <c r="U170" s="41">
        <v>67</v>
      </c>
      <c r="V170" s="41">
        <v>59</v>
      </c>
      <c r="W170" s="41">
        <v>59</v>
      </c>
      <c r="X170" s="41">
        <v>64</v>
      </c>
      <c r="Y170" s="41">
        <v>51</v>
      </c>
      <c r="Z170" s="41">
        <v>58</v>
      </c>
      <c r="AA170" s="41">
        <v>62</v>
      </c>
      <c r="AB170" s="41">
        <v>68</v>
      </c>
      <c r="AC170" s="41">
        <v>60</v>
      </c>
      <c r="AD170" s="41">
        <v>47</v>
      </c>
      <c r="AE170" s="41">
        <v>50</v>
      </c>
      <c r="AF170" s="41">
        <v>63</v>
      </c>
      <c r="AG170" s="41">
        <v>67</v>
      </c>
      <c r="AH170" s="41">
        <v>56</v>
      </c>
      <c r="AI170" s="41">
        <v>60</v>
      </c>
      <c r="AJ170" s="41">
        <v>57</v>
      </c>
      <c r="AK170" s="41">
        <v>54</v>
      </c>
      <c r="AL170" s="41">
        <v>60</v>
      </c>
      <c r="AM170" s="41">
        <v>59</v>
      </c>
      <c r="AN170" s="41">
        <v>68</v>
      </c>
      <c r="AO170" s="41">
        <v>64</v>
      </c>
      <c r="AP170" s="41">
        <v>62</v>
      </c>
      <c r="AQ170" s="41">
        <v>58</v>
      </c>
      <c r="AR170" s="41">
        <v>65</v>
      </c>
      <c r="AS170" s="41">
        <v>62</v>
      </c>
      <c r="AT170" s="41">
        <v>68</v>
      </c>
      <c r="AU170" s="41">
        <v>57</v>
      </c>
      <c r="AV170" s="41">
        <v>63</v>
      </c>
      <c r="AW170" s="41">
        <v>65</v>
      </c>
      <c r="AX170" s="41">
        <v>55</v>
      </c>
      <c r="AY170" s="41">
        <v>58</v>
      </c>
      <c r="AZ170" s="41">
        <v>60</v>
      </c>
      <c r="BA170" s="41">
        <v>81</v>
      </c>
      <c r="BB170" s="41">
        <v>57</v>
      </c>
      <c r="BC170" s="41">
        <v>63</v>
      </c>
      <c r="BD170" s="41">
        <v>68</v>
      </c>
      <c r="BE170" s="41">
        <v>56</v>
      </c>
      <c r="BF170" s="41">
        <v>63</v>
      </c>
      <c r="BG170" s="41">
        <v>66</v>
      </c>
      <c r="BH170" s="41">
        <v>62</v>
      </c>
      <c r="BI170" s="41">
        <v>77</v>
      </c>
      <c r="BJ170" s="41">
        <v>62</v>
      </c>
      <c r="BK170" s="41">
        <v>65</v>
      </c>
      <c r="BL170" s="41">
        <v>43</v>
      </c>
      <c r="BM170" s="41">
        <v>63</v>
      </c>
      <c r="BN170" s="41">
        <v>61</v>
      </c>
      <c r="BO170" s="41">
        <v>57</v>
      </c>
      <c r="BP170" s="41">
        <v>64</v>
      </c>
      <c r="BQ170" s="41">
        <v>82</v>
      </c>
      <c r="BR170" s="41">
        <v>59</v>
      </c>
      <c r="BS170" s="41">
        <v>60</v>
      </c>
      <c r="BT170" s="41">
        <v>90</v>
      </c>
      <c r="BU170" s="41">
        <v>82</v>
      </c>
      <c r="BV170" s="41">
        <v>78</v>
      </c>
      <c r="BW170" s="41">
        <v>19</v>
      </c>
      <c r="BX170" s="41">
        <v>49</v>
      </c>
      <c r="BY170" s="41">
        <v>73</v>
      </c>
      <c r="BZ170" s="41">
        <v>76</v>
      </c>
      <c r="CA170" s="41">
        <v>65</v>
      </c>
      <c r="CB170" s="41">
        <v>59</v>
      </c>
      <c r="CC170" s="41">
        <v>54</v>
      </c>
      <c r="CD170" s="41">
        <v>63</v>
      </c>
      <c r="CE170" s="41">
        <v>61</v>
      </c>
      <c r="CF170" s="41">
        <v>59</v>
      </c>
      <c r="CG170" s="58">
        <v>63</v>
      </c>
      <c r="CH170" s="58">
        <v>65</v>
      </c>
      <c r="CI170" s="58">
        <v>47</v>
      </c>
      <c r="CJ170" s="58">
        <v>66</v>
      </c>
      <c r="CK170" s="58">
        <v>0</v>
      </c>
      <c r="CL170" s="58">
        <v>100</v>
      </c>
      <c r="CM170" s="58">
        <v>0</v>
      </c>
      <c r="CN170" s="58">
        <v>57</v>
      </c>
      <c r="CO170" s="58">
        <v>67</v>
      </c>
      <c r="CP170" s="58">
        <v>59</v>
      </c>
      <c r="CQ170" s="58">
        <v>59</v>
      </c>
      <c r="CR170" s="58">
        <v>63</v>
      </c>
      <c r="CS170" s="58">
        <v>55</v>
      </c>
      <c r="CT170" s="58">
        <v>59</v>
      </c>
      <c r="CU170" s="58">
        <v>68</v>
      </c>
      <c r="CV170" s="58">
        <v>58</v>
      </c>
      <c r="CW170" s="58">
        <v>55</v>
      </c>
      <c r="CX170" s="58">
        <v>61</v>
      </c>
      <c r="CY170" s="58">
        <v>72</v>
      </c>
      <c r="CZ170" s="58">
        <v>59</v>
      </c>
      <c r="DA170" s="34">
        <v>53</v>
      </c>
      <c r="DB170" s="34">
        <v>55</v>
      </c>
      <c r="DC170" s="34">
        <v>59</v>
      </c>
      <c r="DD170" s="34">
        <v>65</v>
      </c>
      <c r="DE170" s="34">
        <v>58</v>
      </c>
      <c r="DF170" s="34">
        <v>58</v>
      </c>
      <c r="DG170" s="34">
        <v>70</v>
      </c>
    </row>
    <row r="171" spans="1:111" hidden="1">
      <c r="A171" s="129"/>
      <c r="B171" s="126" t="s">
        <v>883</v>
      </c>
      <c r="C171" s="95">
        <v>16</v>
      </c>
      <c r="D171" s="83">
        <v>16</v>
      </c>
      <c r="E171" s="41">
        <v>16</v>
      </c>
      <c r="F171" s="41">
        <v>22</v>
      </c>
      <c r="G171" s="41">
        <v>19</v>
      </c>
      <c r="H171" s="41">
        <v>7</v>
      </c>
      <c r="I171" s="41">
        <v>21</v>
      </c>
      <c r="J171" s="41">
        <v>8</v>
      </c>
      <c r="K171" s="41">
        <v>14</v>
      </c>
      <c r="L171" s="41">
        <v>16</v>
      </c>
      <c r="M171" s="41">
        <v>15</v>
      </c>
      <c r="N171" s="41">
        <v>17</v>
      </c>
      <c r="O171" s="41">
        <v>0</v>
      </c>
      <c r="P171" s="41">
        <v>0</v>
      </c>
      <c r="Q171" s="41">
        <v>32</v>
      </c>
      <c r="R171" s="41">
        <v>31</v>
      </c>
      <c r="S171" s="41">
        <v>17</v>
      </c>
      <c r="T171" s="41">
        <v>10</v>
      </c>
      <c r="U171" s="41">
        <v>11</v>
      </c>
      <c r="V171" s="41">
        <v>35</v>
      </c>
      <c r="W171" s="41">
        <v>0</v>
      </c>
      <c r="X171" s="41">
        <v>21</v>
      </c>
      <c r="Y171" s="41">
        <v>14</v>
      </c>
      <c r="Z171" s="41">
        <v>6</v>
      </c>
      <c r="AA171" s="41">
        <v>20</v>
      </c>
      <c r="AB171" s="41">
        <v>5</v>
      </c>
      <c r="AC171" s="41">
        <v>10</v>
      </c>
      <c r="AD171" s="41">
        <v>25</v>
      </c>
      <c r="AE171" s="41">
        <v>0</v>
      </c>
      <c r="AF171" s="41">
        <v>21</v>
      </c>
      <c r="AG171" s="41">
        <v>11</v>
      </c>
      <c r="AH171" s="41">
        <v>14</v>
      </c>
      <c r="AI171" s="41">
        <v>18</v>
      </c>
      <c r="AJ171" s="41">
        <v>16</v>
      </c>
      <c r="AK171" s="41">
        <v>23</v>
      </c>
      <c r="AL171" s="41">
        <v>14</v>
      </c>
      <c r="AM171" s="41">
        <v>16</v>
      </c>
      <c r="AN171" s="41">
        <v>14</v>
      </c>
      <c r="AO171" s="41">
        <v>12</v>
      </c>
      <c r="AP171" s="41">
        <v>16</v>
      </c>
      <c r="AQ171" s="41">
        <v>14</v>
      </c>
      <c r="AR171" s="41">
        <v>0</v>
      </c>
      <c r="AS171" s="41">
        <v>21</v>
      </c>
      <c r="AT171" s="41">
        <v>12</v>
      </c>
      <c r="AU171" s="41">
        <v>16</v>
      </c>
      <c r="AV171" s="41">
        <v>18</v>
      </c>
      <c r="AW171" s="41">
        <v>10</v>
      </c>
      <c r="AX171" s="41">
        <v>7</v>
      </c>
      <c r="AY171" s="41">
        <v>21</v>
      </c>
      <c r="AZ171" s="41">
        <v>12</v>
      </c>
      <c r="BA171" s="41">
        <v>13</v>
      </c>
      <c r="BB171" s="41">
        <v>21</v>
      </c>
      <c r="BC171" s="41">
        <v>18</v>
      </c>
      <c r="BD171" s="41">
        <v>4</v>
      </c>
      <c r="BE171" s="41">
        <v>24</v>
      </c>
      <c r="BF171" s="41">
        <v>0</v>
      </c>
      <c r="BG171" s="41">
        <v>28</v>
      </c>
      <c r="BH171" s="41">
        <v>14</v>
      </c>
      <c r="BI171" s="41">
        <v>8</v>
      </c>
      <c r="BJ171" s="41">
        <v>12</v>
      </c>
      <c r="BK171" s="41">
        <v>24</v>
      </c>
      <c r="BL171" s="41">
        <v>21</v>
      </c>
      <c r="BM171" s="41">
        <v>13</v>
      </c>
      <c r="BN171" s="41">
        <v>13</v>
      </c>
      <c r="BO171" s="41">
        <v>7</v>
      </c>
      <c r="BP171" s="41">
        <v>16</v>
      </c>
      <c r="BQ171" s="41">
        <v>12</v>
      </c>
      <c r="BR171" s="41">
        <v>25</v>
      </c>
      <c r="BS171" s="41">
        <v>1</v>
      </c>
      <c r="BT171" s="41">
        <v>2</v>
      </c>
      <c r="BU171" s="41">
        <v>5</v>
      </c>
      <c r="BV171" s="41">
        <v>6</v>
      </c>
      <c r="BW171" s="41">
        <v>81</v>
      </c>
      <c r="BX171" s="41">
        <v>25</v>
      </c>
      <c r="BY171" s="41">
        <v>8</v>
      </c>
      <c r="BZ171" s="41">
        <v>6</v>
      </c>
      <c r="CA171" s="41">
        <v>12</v>
      </c>
      <c r="CB171" s="41">
        <v>17</v>
      </c>
      <c r="CC171" s="41">
        <v>13</v>
      </c>
      <c r="CD171" s="41">
        <v>15</v>
      </c>
      <c r="CE171" s="41">
        <v>15</v>
      </c>
      <c r="CF171" s="41">
        <v>16</v>
      </c>
      <c r="CG171" s="58">
        <v>17</v>
      </c>
      <c r="CH171" s="58">
        <v>22</v>
      </c>
      <c r="CI171" s="58">
        <v>7</v>
      </c>
      <c r="CJ171" s="58">
        <v>17</v>
      </c>
      <c r="CK171" s="58">
        <v>0</v>
      </c>
      <c r="CL171" s="58">
        <v>0</v>
      </c>
      <c r="CM171" s="58">
        <v>100</v>
      </c>
      <c r="CN171" s="58">
        <v>17</v>
      </c>
      <c r="CO171" s="58">
        <v>15</v>
      </c>
      <c r="CP171" s="58">
        <v>13</v>
      </c>
      <c r="CQ171" s="58">
        <v>19</v>
      </c>
      <c r="CR171" s="58">
        <v>16</v>
      </c>
      <c r="CS171" s="58">
        <v>9</v>
      </c>
      <c r="CT171" s="58">
        <v>22</v>
      </c>
      <c r="CU171" s="58">
        <v>13</v>
      </c>
      <c r="CV171" s="58">
        <v>18</v>
      </c>
      <c r="CW171" s="58">
        <v>9</v>
      </c>
      <c r="CX171" s="58">
        <v>17</v>
      </c>
      <c r="CY171" s="58">
        <v>12</v>
      </c>
      <c r="CZ171" s="58">
        <v>17</v>
      </c>
      <c r="DA171" s="34">
        <v>23</v>
      </c>
      <c r="DB171" s="34">
        <v>9</v>
      </c>
      <c r="DC171" s="34">
        <v>22</v>
      </c>
      <c r="DD171" s="34">
        <v>11</v>
      </c>
      <c r="DE171" s="34">
        <v>17</v>
      </c>
      <c r="DF171" s="34">
        <v>19</v>
      </c>
      <c r="DG171" s="34">
        <v>15</v>
      </c>
    </row>
    <row r="172" spans="1:111" hidden="1">
      <c r="A172" s="129"/>
      <c r="B172" s="126"/>
      <c r="C172" s="95"/>
      <c r="D172" s="83"/>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58"/>
      <c r="CH172" s="58"/>
      <c r="CI172" s="58"/>
      <c r="CJ172" s="58"/>
      <c r="CK172" s="58"/>
      <c r="CL172" s="58"/>
      <c r="CM172" s="58"/>
      <c r="CN172" s="58"/>
      <c r="CO172" s="58"/>
      <c r="CP172" s="58"/>
      <c r="CQ172" s="58"/>
      <c r="CR172" s="58"/>
      <c r="CS172" s="58"/>
      <c r="CT172" s="58"/>
      <c r="CU172" s="58"/>
      <c r="CV172" s="58"/>
      <c r="CW172" s="58"/>
      <c r="CX172" s="58"/>
      <c r="CY172" s="58"/>
      <c r="CZ172" s="58"/>
      <c r="DA172" s="34"/>
      <c r="DB172" s="34"/>
      <c r="DC172" s="34"/>
      <c r="DD172" s="34"/>
      <c r="DE172" s="34"/>
      <c r="DF172" s="34"/>
      <c r="DG172" s="34"/>
    </row>
    <row r="173" spans="1:111" ht="15" hidden="1">
      <c r="A173" s="129"/>
      <c r="B173" s="125" t="s">
        <v>884</v>
      </c>
      <c r="C173" s="95"/>
      <c r="D173" s="83"/>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58"/>
      <c r="CH173" s="58"/>
      <c r="CI173" s="58"/>
      <c r="CJ173" s="58"/>
      <c r="CK173" s="58"/>
      <c r="CL173" s="58"/>
      <c r="CM173" s="58"/>
      <c r="CN173" s="58"/>
      <c r="CO173" s="58"/>
      <c r="CP173" s="58"/>
      <c r="CQ173" s="58"/>
      <c r="CR173" s="58"/>
      <c r="CS173" s="58"/>
      <c r="CT173" s="58"/>
      <c r="CU173" s="58"/>
      <c r="CV173" s="58"/>
      <c r="CW173" s="58"/>
      <c r="CX173" s="58"/>
      <c r="CY173" s="58"/>
      <c r="CZ173" s="58"/>
      <c r="DA173" s="34"/>
      <c r="DB173" s="34"/>
      <c r="DC173" s="34"/>
      <c r="DD173" s="34"/>
      <c r="DE173" s="34"/>
      <c r="DF173" s="34"/>
      <c r="DG173" s="34"/>
    </row>
    <row r="174" spans="1:111" hidden="1">
      <c r="A174" s="129"/>
      <c r="B174" s="126" t="s">
        <v>885</v>
      </c>
      <c r="C174" s="95">
        <v>66</v>
      </c>
      <c r="D174" s="83">
        <v>69</v>
      </c>
      <c r="E174" s="41">
        <v>64</v>
      </c>
      <c r="F174" s="41">
        <v>61</v>
      </c>
      <c r="G174" s="41">
        <v>64</v>
      </c>
      <c r="H174" s="41">
        <v>61</v>
      </c>
      <c r="I174" s="41">
        <v>75</v>
      </c>
      <c r="J174" s="41">
        <v>64</v>
      </c>
      <c r="K174" s="41">
        <v>71</v>
      </c>
      <c r="L174" s="41">
        <v>65</v>
      </c>
      <c r="M174" s="41">
        <v>60</v>
      </c>
      <c r="N174" s="41">
        <v>67</v>
      </c>
      <c r="O174" s="41">
        <v>63</v>
      </c>
      <c r="P174" s="41">
        <v>78</v>
      </c>
      <c r="Q174" s="41">
        <v>73</v>
      </c>
      <c r="R174" s="41">
        <v>62</v>
      </c>
      <c r="S174" s="41">
        <v>61</v>
      </c>
      <c r="T174" s="41">
        <v>71</v>
      </c>
      <c r="U174" s="41">
        <v>50</v>
      </c>
      <c r="V174" s="41">
        <v>59</v>
      </c>
      <c r="W174" s="41">
        <v>73</v>
      </c>
      <c r="X174" s="41">
        <v>57</v>
      </c>
      <c r="Y174" s="41">
        <v>73</v>
      </c>
      <c r="Z174" s="41">
        <v>68</v>
      </c>
      <c r="AA174" s="41">
        <v>59</v>
      </c>
      <c r="AB174" s="41">
        <v>74</v>
      </c>
      <c r="AC174" s="41">
        <v>67</v>
      </c>
      <c r="AD174" s="41">
        <v>78</v>
      </c>
      <c r="AE174" s="41">
        <v>100</v>
      </c>
      <c r="AF174" s="41">
        <v>75</v>
      </c>
      <c r="AG174" s="41">
        <v>61</v>
      </c>
      <c r="AH174" s="41">
        <v>69</v>
      </c>
      <c r="AI174" s="41">
        <v>52</v>
      </c>
      <c r="AJ174" s="41">
        <v>73</v>
      </c>
      <c r="AK174" s="41">
        <v>63</v>
      </c>
      <c r="AL174" s="41">
        <v>67</v>
      </c>
      <c r="AM174" s="41">
        <v>66</v>
      </c>
      <c r="AN174" s="41">
        <v>61</v>
      </c>
      <c r="AO174" s="41">
        <v>72</v>
      </c>
      <c r="AP174" s="41">
        <v>66</v>
      </c>
      <c r="AQ174" s="41">
        <v>66</v>
      </c>
      <c r="AR174" s="41">
        <v>60</v>
      </c>
      <c r="AS174" s="41">
        <v>66</v>
      </c>
      <c r="AT174" s="41">
        <v>68</v>
      </c>
      <c r="AU174" s="41">
        <v>77</v>
      </c>
      <c r="AV174" s="41">
        <v>58</v>
      </c>
      <c r="AW174" s="41">
        <v>60</v>
      </c>
      <c r="AX174" s="41">
        <v>76</v>
      </c>
      <c r="AY174" s="41">
        <v>64</v>
      </c>
      <c r="AZ174" s="41">
        <v>64</v>
      </c>
      <c r="BA174" s="41">
        <v>75</v>
      </c>
      <c r="BB174" s="41">
        <v>57</v>
      </c>
      <c r="BC174" s="41">
        <v>57</v>
      </c>
      <c r="BD174" s="41">
        <v>68</v>
      </c>
      <c r="BE174" s="41">
        <v>61</v>
      </c>
      <c r="BF174" s="41">
        <v>88</v>
      </c>
      <c r="BG174" s="41">
        <v>62</v>
      </c>
      <c r="BH174" s="41">
        <v>62</v>
      </c>
      <c r="BI174" s="41">
        <v>69</v>
      </c>
      <c r="BJ174" s="41">
        <v>69</v>
      </c>
      <c r="BK174" s="41">
        <v>71</v>
      </c>
      <c r="BL174" s="41">
        <v>86</v>
      </c>
      <c r="BM174" s="41">
        <v>63</v>
      </c>
      <c r="BN174" s="41">
        <v>68</v>
      </c>
      <c r="BO174" s="41">
        <v>79</v>
      </c>
      <c r="BP174" s="41">
        <v>82</v>
      </c>
      <c r="BQ174" s="41">
        <v>59</v>
      </c>
      <c r="BR174" s="41">
        <v>72</v>
      </c>
      <c r="BS174" s="41">
        <v>67</v>
      </c>
      <c r="BT174" s="41">
        <v>58</v>
      </c>
      <c r="BU174" s="41">
        <v>68</v>
      </c>
      <c r="BV174" s="41">
        <v>61</v>
      </c>
      <c r="BW174" s="41">
        <v>67</v>
      </c>
      <c r="BX174" s="41">
        <v>66</v>
      </c>
      <c r="BY174" s="41">
        <v>58</v>
      </c>
      <c r="BZ174" s="41">
        <v>57</v>
      </c>
      <c r="CA174" s="41">
        <v>71</v>
      </c>
      <c r="CB174" s="41">
        <v>72</v>
      </c>
      <c r="CC174" s="41">
        <v>75</v>
      </c>
      <c r="CD174" s="41">
        <v>70</v>
      </c>
      <c r="CE174" s="41">
        <v>62</v>
      </c>
      <c r="CF174" s="41">
        <v>68</v>
      </c>
      <c r="CG174" s="58">
        <v>69</v>
      </c>
      <c r="CH174" s="58">
        <v>67</v>
      </c>
      <c r="CI174" s="58">
        <v>60</v>
      </c>
      <c r="CJ174" s="58">
        <v>67</v>
      </c>
      <c r="CK174" s="58">
        <v>73</v>
      </c>
      <c r="CL174" s="58">
        <v>62</v>
      </c>
      <c r="CM174" s="58">
        <v>69</v>
      </c>
      <c r="CN174" s="58">
        <v>100</v>
      </c>
      <c r="CO174" s="58">
        <v>0</v>
      </c>
      <c r="CP174" s="58">
        <v>100</v>
      </c>
      <c r="CQ174" s="58">
        <v>47</v>
      </c>
      <c r="CR174" s="58">
        <v>21</v>
      </c>
      <c r="CS174" s="58">
        <v>100</v>
      </c>
      <c r="CT174" s="58">
        <v>15</v>
      </c>
      <c r="CU174" s="58">
        <v>26</v>
      </c>
      <c r="CV174" s="58">
        <v>92</v>
      </c>
      <c r="CW174" s="58">
        <v>100</v>
      </c>
      <c r="CX174" s="58">
        <v>0</v>
      </c>
      <c r="CY174" s="58">
        <v>0</v>
      </c>
      <c r="CZ174" s="58">
        <v>100</v>
      </c>
      <c r="DA174" s="34">
        <v>100</v>
      </c>
      <c r="DB174" s="34">
        <v>100</v>
      </c>
      <c r="DC174" s="34">
        <v>15</v>
      </c>
      <c r="DD174" s="34">
        <v>54</v>
      </c>
      <c r="DE174" s="34">
        <v>77</v>
      </c>
      <c r="DF174" s="34">
        <v>100</v>
      </c>
      <c r="DG174" s="34">
        <v>0</v>
      </c>
    </row>
    <row r="175" spans="1:111" hidden="1">
      <c r="A175" s="129"/>
      <c r="B175" s="126" t="s">
        <v>886</v>
      </c>
      <c r="C175" s="95">
        <v>34</v>
      </c>
      <c r="D175" s="83">
        <v>29</v>
      </c>
      <c r="E175" s="41">
        <v>36</v>
      </c>
      <c r="F175" s="41">
        <v>39</v>
      </c>
      <c r="G175" s="41">
        <v>34</v>
      </c>
      <c r="H175" s="41">
        <v>36</v>
      </c>
      <c r="I175" s="41">
        <v>25</v>
      </c>
      <c r="J175" s="41">
        <v>36</v>
      </c>
      <c r="K175" s="41">
        <v>29</v>
      </c>
      <c r="L175" s="41">
        <v>34</v>
      </c>
      <c r="M175" s="41">
        <v>40</v>
      </c>
      <c r="N175" s="41">
        <v>33</v>
      </c>
      <c r="O175" s="41">
        <v>38</v>
      </c>
      <c r="P175" s="41">
        <v>22</v>
      </c>
      <c r="Q175" s="41">
        <v>27</v>
      </c>
      <c r="R175" s="41">
        <v>38</v>
      </c>
      <c r="S175" s="41">
        <v>39</v>
      </c>
      <c r="T175" s="41">
        <v>29</v>
      </c>
      <c r="U175" s="41">
        <v>50</v>
      </c>
      <c r="V175" s="41">
        <v>41</v>
      </c>
      <c r="W175" s="41">
        <v>27</v>
      </c>
      <c r="X175" s="41">
        <v>29</v>
      </c>
      <c r="Y175" s="41">
        <v>27</v>
      </c>
      <c r="Z175" s="41">
        <v>32</v>
      </c>
      <c r="AA175" s="41">
        <v>41</v>
      </c>
      <c r="AB175" s="41">
        <v>26</v>
      </c>
      <c r="AC175" s="41">
        <v>31</v>
      </c>
      <c r="AD175" s="41">
        <v>22</v>
      </c>
      <c r="AE175" s="41">
        <v>0</v>
      </c>
      <c r="AF175" s="41">
        <v>25</v>
      </c>
      <c r="AG175" s="41">
        <v>39</v>
      </c>
      <c r="AH175" s="41">
        <v>31</v>
      </c>
      <c r="AI175" s="41">
        <v>45</v>
      </c>
      <c r="AJ175" s="41">
        <v>27</v>
      </c>
      <c r="AK175" s="41">
        <v>38</v>
      </c>
      <c r="AL175" s="41">
        <v>32</v>
      </c>
      <c r="AM175" s="41">
        <v>34</v>
      </c>
      <c r="AN175" s="41">
        <v>36</v>
      </c>
      <c r="AO175" s="41">
        <v>28</v>
      </c>
      <c r="AP175" s="41">
        <v>34</v>
      </c>
      <c r="AQ175" s="41">
        <v>33</v>
      </c>
      <c r="AR175" s="41">
        <v>35</v>
      </c>
      <c r="AS175" s="41">
        <v>32</v>
      </c>
      <c r="AT175" s="41">
        <v>29</v>
      </c>
      <c r="AU175" s="41">
        <v>23</v>
      </c>
      <c r="AV175" s="41">
        <v>42</v>
      </c>
      <c r="AW175" s="41">
        <v>40</v>
      </c>
      <c r="AX175" s="41">
        <v>24</v>
      </c>
      <c r="AY175" s="41">
        <v>35</v>
      </c>
      <c r="AZ175" s="41">
        <v>35</v>
      </c>
      <c r="BA175" s="41">
        <v>25</v>
      </c>
      <c r="BB175" s="41">
        <v>43</v>
      </c>
      <c r="BC175" s="41">
        <v>43</v>
      </c>
      <c r="BD175" s="41">
        <v>32</v>
      </c>
      <c r="BE175" s="41">
        <v>39</v>
      </c>
      <c r="BF175" s="41">
        <v>13</v>
      </c>
      <c r="BG175" s="41">
        <v>36</v>
      </c>
      <c r="BH175" s="41">
        <v>34</v>
      </c>
      <c r="BI175" s="41">
        <v>31</v>
      </c>
      <c r="BJ175" s="41">
        <v>31</v>
      </c>
      <c r="BK175" s="41">
        <v>24</v>
      </c>
      <c r="BL175" s="41">
        <v>14</v>
      </c>
      <c r="BM175" s="41">
        <v>25</v>
      </c>
      <c r="BN175" s="41">
        <v>29</v>
      </c>
      <c r="BO175" s="41">
        <v>18</v>
      </c>
      <c r="BP175" s="41">
        <v>16</v>
      </c>
      <c r="BQ175" s="41">
        <v>41</v>
      </c>
      <c r="BR175" s="41">
        <v>28</v>
      </c>
      <c r="BS175" s="41">
        <v>31</v>
      </c>
      <c r="BT175" s="41">
        <v>42</v>
      </c>
      <c r="BU175" s="41">
        <v>32</v>
      </c>
      <c r="BV175" s="41">
        <v>39</v>
      </c>
      <c r="BW175" s="41">
        <v>33</v>
      </c>
      <c r="BX175" s="41">
        <v>34</v>
      </c>
      <c r="BY175" s="41">
        <v>42</v>
      </c>
      <c r="BZ175" s="41">
        <v>41</v>
      </c>
      <c r="CA175" s="41">
        <v>29</v>
      </c>
      <c r="CB175" s="41">
        <v>24</v>
      </c>
      <c r="CC175" s="41">
        <v>25</v>
      </c>
      <c r="CD175" s="41">
        <v>30</v>
      </c>
      <c r="CE175" s="41">
        <v>38</v>
      </c>
      <c r="CF175" s="41">
        <v>31</v>
      </c>
      <c r="CG175" s="58">
        <v>31</v>
      </c>
      <c r="CH175" s="58">
        <v>32</v>
      </c>
      <c r="CI175" s="58">
        <v>38</v>
      </c>
      <c r="CJ175" s="58">
        <v>33</v>
      </c>
      <c r="CK175" s="58">
        <v>26</v>
      </c>
      <c r="CL175" s="58">
        <v>38</v>
      </c>
      <c r="CM175" s="58">
        <v>31</v>
      </c>
      <c r="CN175" s="58">
        <v>0</v>
      </c>
      <c r="CO175" s="58">
        <v>100</v>
      </c>
      <c r="CP175" s="58">
        <v>0</v>
      </c>
      <c r="CQ175" s="58">
        <v>52</v>
      </c>
      <c r="CR175" s="58">
        <v>79</v>
      </c>
      <c r="CS175" s="58">
        <v>0</v>
      </c>
      <c r="CT175" s="58">
        <v>85</v>
      </c>
      <c r="CU175" s="58">
        <v>74</v>
      </c>
      <c r="CV175" s="58">
        <v>8</v>
      </c>
      <c r="CW175" s="58">
        <v>0</v>
      </c>
      <c r="CX175" s="58">
        <v>100</v>
      </c>
      <c r="CY175" s="58">
        <v>100</v>
      </c>
      <c r="CZ175" s="58">
        <v>0</v>
      </c>
      <c r="DA175" s="34">
        <v>0</v>
      </c>
      <c r="DB175" s="34">
        <v>0</v>
      </c>
      <c r="DC175" s="34">
        <v>85</v>
      </c>
      <c r="DD175" s="34">
        <v>46</v>
      </c>
      <c r="DE175" s="34">
        <v>23</v>
      </c>
      <c r="DF175" s="34">
        <v>0</v>
      </c>
      <c r="DG175" s="34">
        <v>100</v>
      </c>
    </row>
    <row r="176" spans="1:111">
      <c r="A176" s="129"/>
      <c r="B176" s="126"/>
      <c r="C176" s="95"/>
      <c r="D176" s="83"/>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58"/>
      <c r="CH176" s="58"/>
      <c r="CI176" s="58"/>
      <c r="CJ176" s="58"/>
      <c r="CK176" s="58"/>
      <c r="CL176" s="58"/>
      <c r="CM176" s="58"/>
      <c r="CN176" s="58"/>
      <c r="CO176" s="58"/>
      <c r="CP176" s="58"/>
      <c r="CQ176" s="58"/>
      <c r="CR176" s="58"/>
      <c r="CS176" s="58"/>
      <c r="CT176" s="58"/>
      <c r="CU176" s="58"/>
      <c r="CV176" s="58"/>
      <c r="CW176" s="58"/>
      <c r="CX176" s="58"/>
      <c r="CY176" s="58"/>
      <c r="CZ176" s="58"/>
      <c r="DA176" s="34"/>
      <c r="DB176" s="34"/>
      <c r="DC176" s="34"/>
      <c r="DD176" s="34"/>
      <c r="DE176" s="34"/>
      <c r="DF176" s="34"/>
      <c r="DG176" s="34"/>
    </row>
    <row r="177" spans="1:111" ht="15">
      <c r="A177" s="129"/>
      <c r="B177" s="125" t="s">
        <v>887</v>
      </c>
      <c r="C177" s="95"/>
      <c r="D177" s="83"/>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58"/>
      <c r="CH177" s="58"/>
      <c r="CI177" s="58"/>
      <c r="CJ177" s="58"/>
      <c r="CK177" s="58"/>
      <c r="CL177" s="58"/>
      <c r="CM177" s="58"/>
      <c r="CN177" s="58"/>
      <c r="CO177" s="58"/>
      <c r="CP177" s="58"/>
      <c r="CQ177" s="58"/>
      <c r="CR177" s="58"/>
      <c r="CS177" s="58"/>
      <c r="CT177" s="58"/>
      <c r="CU177" s="58"/>
      <c r="CV177" s="58"/>
      <c r="CW177" s="58"/>
      <c r="CX177" s="58"/>
      <c r="CY177" s="58"/>
      <c r="CZ177" s="58"/>
      <c r="DA177" s="34"/>
      <c r="DB177" s="34"/>
      <c r="DC177" s="34"/>
      <c r="DD177" s="34"/>
      <c r="DE177" s="34"/>
      <c r="DF177" s="34"/>
      <c r="DG177" s="34"/>
    </row>
    <row r="178" spans="1:111">
      <c r="A178" s="129"/>
      <c r="B178" s="126" t="s">
        <v>888</v>
      </c>
      <c r="C178" s="95">
        <v>45</v>
      </c>
      <c r="D178" s="83">
        <v>45</v>
      </c>
      <c r="E178" s="41">
        <v>44</v>
      </c>
      <c r="F178" s="41">
        <v>43</v>
      </c>
      <c r="G178" s="41">
        <v>34</v>
      </c>
      <c r="H178" s="41">
        <v>45</v>
      </c>
      <c r="I178" s="41">
        <v>54</v>
      </c>
      <c r="J178" s="41">
        <v>42</v>
      </c>
      <c r="K178" s="41">
        <v>50</v>
      </c>
      <c r="L178" s="41">
        <v>46</v>
      </c>
      <c r="M178" s="41">
        <v>38</v>
      </c>
      <c r="N178" s="41">
        <v>22</v>
      </c>
      <c r="O178" s="41">
        <v>25</v>
      </c>
      <c r="P178" s="41">
        <v>72</v>
      </c>
      <c r="Q178" s="41">
        <v>45</v>
      </c>
      <c r="R178" s="41">
        <v>38</v>
      </c>
      <c r="S178" s="41">
        <v>48</v>
      </c>
      <c r="T178" s="41">
        <v>43</v>
      </c>
      <c r="U178" s="41">
        <v>22</v>
      </c>
      <c r="V178" s="41">
        <v>35</v>
      </c>
      <c r="W178" s="41">
        <v>59</v>
      </c>
      <c r="X178" s="41">
        <v>57</v>
      </c>
      <c r="Y178" s="41">
        <v>41</v>
      </c>
      <c r="Z178" s="41">
        <v>53</v>
      </c>
      <c r="AA178" s="41">
        <v>38</v>
      </c>
      <c r="AB178" s="41">
        <v>42</v>
      </c>
      <c r="AC178" s="41">
        <v>50</v>
      </c>
      <c r="AD178" s="41">
        <v>50</v>
      </c>
      <c r="AE178" s="41">
        <v>100</v>
      </c>
      <c r="AF178" s="41">
        <v>40</v>
      </c>
      <c r="AG178" s="41">
        <v>49</v>
      </c>
      <c r="AH178" s="41">
        <v>46</v>
      </c>
      <c r="AI178" s="41">
        <v>38</v>
      </c>
      <c r="AJ178" s="41">
        <v>49</v>
      </c>
      <c r="AK178" s="41">
        <v>33</v>
      </c>
      <c r="AL178" s="41">
        <v>49</v>
      </c>
      <c r="AM178" s="41">
        <v>44</v>
      </c>
      <c r="AN178" s="41">
        <v>43</v>
      </c>
      <c r="AO178" s="41">
        <v>52</v>
      </c>
      <c r="AP178" s="41">
        <v>46</v>
      </c>
      <c r="AQ178" s="41">
        <v>45</v>
      </c>
      <c r="AR178" s="41">
        <v>30</v>
      </c>
      <c r="AS178" s="41">
        <v>45</v>
      </c>
      <c r="AT178" s="41">
        <v>44</v>
      </c>
      <c r="AU178" s="41">
        <v>53</v>
      </c>
      <c r="AV178" s="41">
        <v>39</v>
      </c>
      <c r="AW178" s="41">
        <v>40</v>
      </c>
      <c r="AX178" s="41">
        <v>45</v>
      </c>
      <c r="AY178" s="41">
        <v>43</v>
      </c>
      <c r="AZ178" s="41">
        <v>45</v>
      </c>
      <c r="BA178" s="41">
        <v>63</v>
      </c>
      <c r="BB178" s="41">
        <v>36</v>
      </c>
      <c r="BC178" s="41">
        <v>41</v>
      </c>
      <c r="BD178" s="41">
        <v>56</v>
      </c>
      <c r="BE178" s="41">
        <v>39</v>
      </c>
      <c r="BF178" s="41">
        <v>50</v>
      </c>
      <c r="BG178" s="41">
        <v>47</v>
      </c>
      <c r="BH178" s="41">
        <v>41</v>
      </c>
      <c r="BI178" s="41">
        <v>46</v>
      </c>
      <c r="BJ178" s="41">
        <v>46</v>
      </c>
      <c r="BK178" s="41">
        <v>59</v>
      </c>
      <c r="BL178" s="41">
        <v>71</v>
      </c>
      <c r="BM178" s="41">
        <v>50</v>
      </c>
      <c r="BN178" s="41">
        <v>45</v>
      </c>
      <c r="BO178" s="41">
        <v>64</v>
      </c>
      <c r="BP178" s="41">
        <v>50</v>
      </c>
      <c r="BQ178" s="41">
        <v>24</v>
      </c>
      <c r="BR178" s="41">
        <v>50</v>
      </c>
      <c r="BS178" s="41">
        <v>46</v>
      </c>
      <c r="BT178" s="41">
        <v>46</v>
      </c>
      <c r="BU178" s="41">
        <v>59</v>
      </c>
      <c r="BV178" s="41">
        <v>28</v>
      </c>
      <c r="BW178" s="41">
        <v>39</v>
      </c>
      <c r="BX178" s="41">
        <v>42</v>
      </c>
      <c r="BY178" s="41">
        <v>50</v>
      </c>
      <c r="BZ178" s="41">
        <v>37</v>
      </c>
      <c r="CA178" s="41">
        <v>47</v>
      </c>
      <c r="CB178" s="41">
        <v>38</v>
      </c>
      <c r="CC178" s="41">
        <v>54</v>
      </c>
      <c r="CD178" s="41">
        <v>56</v>
      </c>
      <c r="CE178" s="41">
        <v>42</v>
      </c>
      <c r="CF178" s="41">
        <v>45</v>
      </c>
      <c r="CG178" s="58">
        <v>49</v>
      </c>
      <c r="CH178" s="58">
        <v>42</v>
      </c>
      <c r="CI178" s="58">
        <v>40</v>
      </c>
      <c r="CJ178" s="58">
        <v>49</v>
      </c>
      <c r="CK178" s="58">
        <v>51</v>
      </c>
      <c r="CL178" s="58">
        <v>44</v>
      </c>
      <c r="CM178" s="58">
        <v>38</v>
      </c>
      <c r="CN178" s="58">
        <v>68</v>
      </c>
      <c r="CO178" s="58">
        <v>0</v>
      </c>
      <c r="CP178" s="58">
        <v>100</v>
      </c>
      <c r="CQ178" s="58">
        <v>0</v>
      </c>
      <c r="CR178" s="58">
        <v>0</v>
      </c>
      <c r="CS178" s="58">
        <v>98</v>
      </c>
      <c r="CT178" s="58">
        <v>0</v>
      </c>
      <c r="CU178" s="58">
        <v>0</v>
      </c>
      <c r="CV178" s="58">
        <v>64</v>
      </c>
      <c r="CW178" s="58">
        <v>98</v>
      </c>
      <c r="CX178" s="58">
        <v>0</v>
      </c>
      <c r="CY178" s="58">
        <v>0</v>
      </c>
      <c r="CZ178" s="58">
        <v>84</v>
      </c>
      <c r="DA178" s="34">
        <v>0</v>
      </c>
      <c r="DB178" s="34">
        <v>98</v>
      </c>
      <c r="DC178" s="34">
        <v>0</v>
      </c>
      <c r="DD178" s="34">
        <v>0</v>
      </c>
      <c r="DE178" s="34">
        <v>63</v>
      </c>
      <c r="DF178" s="34">
        <v>64</v>
      </c>
      <c r="DG178" s="34">
        <v>0</v>
      </c>
    </row>
    <row r="179" spans="1:111">
      <c r="A179" s="129"/>
      <c r="B179" s="126" t="s">
        <v>889</v>
      </c>
      <c r="C179" s="95">
        <v>36</v>
      </c>
      <c r="D179" s="83">
        <v>30</v>
      </c>
      <c r="E179" s="41">
        <v>39</v>
      </c>
      <c r="F179" s="41">
        <v>34</v>
      </c>
      <c r="G179" s="41">
        <v>51</v>
      </c>
      <c r="H179" s="41">
        <v>36</v>
      </c>
      <c r="I179" s="41">
        <v>25</v>
      </c>
      <c r="J179" s="41">
        <v>33</v>
      </c>
      <c r="K179" s="41">
        <v>34</v>
      </c>
      <c r="L179" s="41">
        <v>37</v>
      </c>
      <c r="M179" s="41">
        <v>38</v>
      </c>
      <c r="N179" s="41">
        <v>50</v>
      </c>
      <c r="O179" s="41">
        <v>75</v>
      </c>
      <c r="P179" s="41">
        <v>6</v>
      </c>
      <c r="Q179" s="41">
        <v>27</v>
      </c>
      <c r="R179" s="41">
        <v>41</v>
      </c>
      <c r="S179" s="41">
        <v>39</v>
      </c>
      <c r="T179" s="41">
        <v>43</v>
      </c>
      <c r="U179" s="41">
        <v>56</v>
      </c>
      <c r="V179" s="41">
        <v>35</v>
      </c>
      <c r="W179" s="41">
        <v>32</v>
      </c>
      <c r="X179" s="41">
        <v>21</v>
      </c>
      <c r="Y179" s="41">
        <v>35</v>
      </c>
      <c r="Z179" s="41">
        <v>29</v>
      </c>
      <c r="AA179" s="41">
        <v>39</v>
      </c>
      <c r="AB179" s="41">
        <v>53</v>
      </c>
      <c r="AC179" s="41">
        <v>32</v>
      </c>
      <c r="AD179" s="41">
        <v>34</v>
      </c>
      <c r="AE179" s="41">
        <v>0</v>
      </c>
      <c r="AF179" s="41">
        <v>42</v>
      </c>
      <c r="AG179" s="41">
        <v>28</v>
      </c>
      <c r="AH179" s="41">
        <v>39</v>
      </c>
      <c r="AI179" s="41">
        <v>35</v>
      </c>
      <c r="AJ179" s="41">
        <v>35</v>
      </c>
      <c r="AK179" s="41">
        <v>38</v>
      </c>
      <c r="AL179" s="41">
        <v>32</v>
      </c>
      <c r="AM179" s="41">
        <v>38</v>
      </c>
      <c r="AN179" s="41">
        <v>43</v>
      </c>
      <c r="AO179" s="41">
        <v>36</v>
      </c>
      <c r="AP179" s="41">
        <v>35</v>
      </c>
      <c r="AQ179" s="41">
        <v>39</v>
      </c>
      <c r="AR179" s="41">
        <v>40</v>
      </c>
      <c r="AS179" s="41">
        <v>43</v>
      </c>
      <c r="AT179" s="41">
        <v>41</v>
      </c>
      <c r="AU179" s="41">
        <v>32</v>
      </c>
      <c r="AV179" s="41">
        <v>40</v>
      </c>
      <c r="AW179" s="41">
        <v>35</v>
      </c>
      <c r="AX179" s="41">
        <v>34</v>
      </c>
      <c r="AY179" s="41">
        <v>36</v>
      </c>
      <c r="AZ179" s="41">
        <v>38</v>
      </c>
      <c r="BA179" s="41">
        <v>25</v>
      </c>
      <c r="BB179" s="41">
        <v>36</v>
      </c>
      <c r="BC179" s="41">
        <v>41</v>
      </c>
      <c r="BD179" s="41">
        <v>28</v>
      </c>
      <c r="BE179" s="41">
        <v>41</v>
      </c>
      <c r="BF179" s="41">
        <v>50</v>
      </c>
      <c r="BG179" s="41">
        <v>33</v>
      </c>
      <c r="BH179" s="41">
        <v>41</v>
      </c>
      <c r="BI179" s="41">
        <v>31</v>
      </c>
      <c r="BJ179" s="41">
        <v>35</v>
      </c>
      <c r="BK179" s="41">
        <v>29</v>
      </c>
      <c r="BL179" s="41">
        <v>21</v>
      </c>
      <c r="BM179" s="41">
        <v>38</v>
      </c>
      <c r="BN179" s="41">
        <v>39</v>
      </c>
      <c r="BO179" s="41">
        <v>25</v>
      </c>
      <c r="BP179" s="41">
        <v>41</v>
      </c>
      <c r="BQ179" s="41">
        <v>53</v>
      </c>
      <c r="BR179" s="41">
        <v>41</v>
      </c>
      <c r="BS179" s="41">
        <v>35</v>
      </c>
      <c r="BT179" s="41">
        <v>33</v>
      </c>
      <c r="BU179" s="41">
        <v>27</v>
      </c>
      <c r="BV179" s="41">
        <v>44</v>
      </c>
      <c r="BW179" s="41">
        <v>43</v>
      </c>
      <c r="BX179" s="41">
        <v>41</v>
      </c>
      <c r="BY179" s="41">
        <v>23</v>
      </c>
      <c r="BZ179" s="41">
        <v>43</v>
      </c>
      <c r="CA179" s="41">
        <v>41</v>
      </c>
      <c r="CB179" s="41">
        <v>41</v>
      </c>
      <c r="CC179" s="41">
        <v>29</v>
      </c>
      <c r="CD179" s="41">
        <v>30</v>
      </c>
      <c r="CE179" s="41">
        <v>37</v>
      </c>
      <c r="CF179" s="41">
        <v>36</v>
      </c>
      <c r="CG179" s="58">
        <v>37</v>
      </c>
      <c r="CH179" s="58">
        <v>41</v>
      </c>
      <c r="CI179" s="58">
        <v>35</v>
      </c>
      <c r="CJ179" s="58">
        <v>32</v>
      </c>
      <c r="CK179" s="58">
        <v>32</v>
      </c>
      <c r="CL179" s="58">
        <v>36</v>
      </c>
      <c r="CM179" s="58">
        <v>44</v>
      </c>
      <c r="CN179" s="58">
        <v>26</v>
      </c>
      <c r="CO179" s="58">
        <v>55</v>
      </c>
      <c r="CP179" s="58">
        <v>0</v>
      </c>
      <c r="CQ179" s="58">
        <v>100</v>
      </c>
      <c r="CR179" s="58">
        <v>0</v>
      </c>
      <c r="CS179" s="58">
        <v>0</v>
      </c>
      <c r="CT179" s="58">
        <v>100</v>
      </c>
      <c r="CU179" s="58">
        <v>29</v>
      </c>
      <c r="CV179" s="58">
        <v>35</v>
      </c>
      <c r="CW179" s="58">
        <v>0</v>
      </c>
      <c r="CX179" s="58">
        <v>96</v>
      </c>
      <c r="CY179" s="58">
        <v>23</v>
      </c>
      <c r="CZ179" s="58">
        <v>12</v>
      </c>
      <c r="DA179" s="34">
        <v>85</v>
      </c>
      <c r="DB179" s="34">
        <v>0</v>
      </c>
      <c r="DC179" s="34">
        <v>100</v>
      </c>
      <c r="DD179" s="34">
        <v>59</v>
      </c>
      <c r="DE179" s="34">
        <v>33</v>
      </c>
      <c r="DF179" s="34">
        <v>36</v>
      </c>
      <c r="DG179" s="34">
        <v>0</v>
      </c>
    </row>
    <row r="180" spans="1:111">
      <c r="A180" s="129"/>
      <c r="B180" s="126" t="s">
        <v>890</v>
      </c>
      <c r="C180" s="95">
        <v>19</v>
      </c>
      <c r="D180" s="83">
        <v>22</v>
      </c>
      <c r="E180" s="41">
        <v>17</v>
      </c>
      <c r="F180" s="41">
        <v>23</v>
      </c>
      <c r="G180" s="41">
        <v>15</v>
      </c>
      <c r="H180" s="41">
        <v>16</v>
      </c>
      <c r="I180" s="41">
        <v>21</v>
      </c>
      <c r="J180" s="41">
        <v>25</v>
      </c>
      <c r="K180" s="41">
        <v>14</v>
      </c>
      <c r="L180" s="41">
        <v>17</v>
      </c>
      <c r="M180" s="41">
        <v>23</v>
      </c>
      <c r="N180" s="41">
        <v>28</v>
      </c>
      <c r="O180" s="41">
        <v>0</v>
      </c>
      <c r="P180" s="41">
        <v>22</v>
      </c>
      <c r="Q180" s="41">
        <v>27</v>
      </c>
      <c r="R180" s="41">
        <v>21</v>
      </c>
      <c r="S180" s="41">
        <v>13</v>
      </c>
      <c r="T180" s="41">
        <v>14</v>
      </c>
      <c r="U180" s="41">
        <v>22</v>
      </c>
      <c r="V180" s="41">
        <v>29</v>
      </c>
      <c r="W180" s="41">
        <v>9</v>
      </c>
      <c r="X180" s="41">
        <v>14</v>
      </c>
      <c r="Y180" s="41">
        <v>24</v>
      </c>
      <c r="Z180" s="41">
        <v>17</v>
      </c>
      <c r="AA180" s="41">
        <v>24</v>
      </c>
      <c r="AB180" s="41">
        <v>5</v>
      </c>
      <c r="AC180" s="41">
        <v>17</v>
      </c>
      <c r="AD180" s="41">
        <v>16</v>
      </c>
      <c r="AE180" s="41">
        <v>0</v>
      </c>
      <c r="AF180" s="41">
        <v>19</v>
      </c>
      <c r="AG180" s="41">
        <v>23</v>
      </c>
      <c r="AH180" s="41">
        <v>14</v>
      </c>
      <c r="AI180" s="41">
        <v>23</v>
      </c>
      <c r="AJ180" s="41">
        <v>16</v>
      </c>
      <c r="AK180" s="41">
        <v>29</v>
      </c>
      <c r="AL180" s="41">
        <v>18</v>
      </c>
      <c r="AM180" s="41">
        <v>18</v>
      </c>
      <c r="AN180" s="41">
        <v>14</v>
      </c>
      <c r="AO180" s="41">
        <v>12</v>
      </c>
      <c r="AP180" s="41">
        <v>18</v>
      </c>
      <c r="AQ180" s="41">
        <v>16</v>
      </c>
      <c r="AR180" s="41">
        <v>30</v>
      </c>
      <c r="AS180" s="41">
        <v>13</v>
      </c>
      <c r="AT180" s="41">
        <v>15</v>
      </c>
      <c r="AU180" s="41">
        <v>14</v>
      </c>
      <c r="AV180" s="41">
        <v>20</v>
      </c>
      <c r="AW180" s="41">
        <v>25</v>
      </c>
      <c r="AX180" s="41">
        <v>21</v>
      </c>
      <c r="AY180" s="41">
        <v>19</v>
      </c>
      <c r="AZ180" s="41">
        <v>16</v>
      </c>
      <c r="BA180" s="41">
        <v>13</v>
      </c>
      <c r="BB180" s="41">
        <v>29</v>
      </c>
      <c r="BC180" s="41">
        <v>16</v>
      </c>
      <c r="BD180" s="41">
        <v>12</v>
      </c>
      <c r="BE180" s="41">
        <v>20</v>
      </c>
      <c r="BF180" s="41">
        <v>0</v>
      </c>
      <c r="BG180" s="41">
        <v>21</v>
      </c>
      <c r="BH180" s="41">
        <v>17</v>
      </c>
      <c r="BI180" s="41">
        <v>23</v>
      </c>
      <c r="BJ180" s="41">
        <v>19</v>
      </c>
      <c r="BK180" s="41">
        <v>12</v>
      </c>
      <c r="BL180" s="41">
        <v>7</v>
      </c>
      <c r="BM180" s="41">
        <v>13</v>
      </c>
      <c r="BN180" s="41">
        <v>13</v>
      </c>
      <c r="BO180" s="41">
        <v>11</v>
      </c>
      <c r="BP180" s="41">
        <v>9</v>
      </c>
      <c r="BQ180" s="41">
        <v>24</v>
      </c>
      <c r="BR180" s="41">
        <v>9</v>
      </c>
      <c r="BS180" s="41">
        <v>18</v>
      </c>
      <c r="BT180" s="41">
        <v>21</v>
      </c>
      <c r="BU180" s="41">
        <v>14</v>
      </c>
      <c r="BV180" s="41">
        <v>28</v>
      </c>
      <c r="BW180" s="41">
        <v>19</v>
      </c>
      <c r="BX180" s="41">
        <v>16</v>
      </c>
      <c r="BY180" s="41">
        <v>27</v>
      </c>
      <c r="BZ180" s="41">
        <v>20</v>
      </c>
      <c r="CA180" s="41">
        <v>12</v>
      </c>
      <c r="CB180" s="41">
        <v>17</v>
      </c>
      <c r="CC180" s="41">
        <v>17</v>
      </c>
      <c r="CD180" s="41">
        <v>15</v>
      </c>
      <c r="CE180" s="41">
        <v>21</v>
      </c>
      <c r="CF180" s="41">
        <v>18</v>
      </c>
      <c r="CG180" s="58">
        <v>14</v>
      </c>
      <c r="CH180" s="58">
        <v>15</v>
      </c>
      <c r="CI180" s="58">
        <v>25</v>
      </c>
      <c r="CJ180" s="58">
        <v>20</v>
      </c>
      <c r="CK180" s="58">
        <v>16</v>
      </c>
      <c r="CL180" s="58">
        <v>20</v>
      </c>
      <c r="CM180" s="58">
        <v>19</v>
      </c>
      <c r="CN180" s="58">
        <v>6</v>
      </c>
      <c r="CO180" s="58">
        <v>44</v>
      </c>
      <c r="CP180" s="58">
        <v>0</v>
      </c>
      <c r="CQ180" s="58">
        <v>0</v>
      </c>
      <c r="CR180" s="58">
        <v>100</v>
      </c>
      <c r="CS180" s="58">
        <v>2</v>
      </c>
      <c r="CT180" s="58">
        <v>0</v>
      </c>
      <c r="CU180" s="58">
        <v>71</v>
      </c>
      <c r="CV180" s="58">
        <v>1</v>
      </c>
      <c r="CW180" s="58">
        <v>2</v>
      </c>
      <c r="CX180" s="58">
        <v>2</v>
      </c>
      <c r="CY180" s="58">
        <v>77</v>
      </c>
      <c r="CZ180" s="58">
        <v>4</v>
      </c>
      <c r="DA180" s="34">
        <v>15</v>
      </c>
      <c r="DB180" s="34">
        <v>2</v>
      </c>
      <c r="DC180" s="34">
        <v>0</v>
      </c>
      <c r="DD180" s="34">
        <v>41</v>
      </c>
      <c r="DE180" s="34">
        <v>2</v>
      </c>
      <c r="DF180" s="34">
        <v>0</v>
      </c>
      <c r="DG180" s="34">
        <v>100</v>
      </c>
    </row>
    <row r="181" spans="1:111" hidden="1">
      <c r="A181" s="129"/>
      <c r="B181" s="126"/>
      <c r="C181" s="95"/>
      <c r="D181" s="83"/>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58"/>
      <c r="CH181" s="58"/>
      <c r="CI181" s="58"/>
      <c r="CJ181" s="58"/>
      <c r="CK181" s="58"/>
      <c r="CL181" s="58"/>
      <c r="CM181" s="58"/>
      <c r="CN181" s="58"/>
      <c r="CO181" s="58"/>
      <c r="CP181" s="58"/>
      <c r="CQ181" s="58"/>
      <c r="CR181" s="58"/>
      <c r="CS181" s="58"/>
      <c r="CT181" s="58"/>
      <c r="CU181" s="58"/>
      <c r="CV181" s="58"/>
      <c r="CW181" s="58"/>
      <c r="CX181" s="58"/>
      <c r="CY181" s="58"/>
      <c r="CZ181" s="58"/>
      <c r="DA181" s="34"/>
      <c r="DB181" s="34"/>
      <c r="DC181" s="34"/>
      <c r="DD181" s="34"/>
      <c r="DE181" s="34"/>
      <c r="DF181" s="34"/>
      <c r="DG181" s="34"/>
    </row>
    <row r="182" spans="1:111" ht="15" hidden="1">
      <c r="A182" s="129"/>
      <c r="B182" s="125" t="s">
        <v>891</v>
      </c>
      <c r="C182" s="95"/>
      <c r="D182" s="83"/>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58"/>
      <c r="CH182" s="58"/>
      <c r="CI182" s="58"/>
      <c r="CJ182" s="58"/>
      <c r="CK182" s="58"/>
      <c r="CL182" s="58"/>
      <c r="CM182" s="58"/>
      <c r="CN182" s="58"/>
      <c r="CO182" s="58"/>
      <c r="CP182" s="58"/>
      <c r="CQ182" s="58"/>
      <c r="CR182" s="58"/>
      <c r="CS182" s="58"/>
      <c r="CT182" s="58"/>
      <c r="CU182" s="58"/>
      <c r="CV182" s="58"/>
      <c r="CW182" s="58"/>
      <c r="CX182" s="58"/>
      <c r="CY182" s="58"/>
      <c r="CZ182" s="58"/>
      <c r="DA182" s="34"/>
      <c r="DB182" s="34"/>
      <c r="DC182" s="34"/>
      <c r="DD182" s="34"/>
      <c r="DE182" s="34"/>
      <c r="DF182" s="34"/>
      <c r="DG182" s="34"/>
    </row>
    <row r="183" spans="1:111" hidden="1">
      <c r="A183" s="129"/>
      <c r="B183" s="126" t="s">
        <v>892</v>
      </c>
      <c r="C183" s="95">
        <v>17</v>
      </c>
      <c r="D183" s="83">
        <v>15</v>
      </c>
      <c r="E183" s="41">
        <v>18</v>
      </c>
      <c r="F183" s="41">
        <v>16</v>
      </c>
      <c r="G183" s="41">
        <v>19</v>
      </c>
      <c r="H183" s="41">
        <v>16</v>
      </c>
      <c r="I183" s="41">
        <v>25</v>
      </c>
      <c r="J183" s="41">
        <v>8</v>
      </c>
      <c r="K183" s="41">
        <v>20</v>
      </c>
      <c r="L183" s="41">
        <v>18</v>
      </c>
      <c r="M183" s="41">
        <v>18</v>
      </c>
      <c r="N183" s="41">
        <v>6</v>
      </c>
      <c r="O183" s="41">
        <v>13</v>
      </c>
      <c r="P183" s="41">
        <v>39</v>
      </c>
      <c r="Q183" s="41">
        <v>9</v>
      </c>
      <c r="R183" s="41">
        <v>15</v>
      </c>
      <c r="S183" s="41">
        <v>13</v>
      </c>
      <c r="T183" s="41">
        <v>29</v>
      </c>
      <c r="U183" s="41">
        <v>6</v>
      </c>
      <c r="V183" s="41">
        <v>6</v>
      </c>
      <c r="W183" s="41">
        <v>36</v>
      </c>
      <c r="X183" s="41">
        <v>14</v>
      </c>
      <c r="Y183" s="41">
        <v>16</v>
      </c>
      <c r="Z183" s="41">
        <v>19</v>
      </c>
      <c r="AA183" s="41">
        <v>15</v>
      </c>
      <c r="AB183" s="41">
        <v>21</v>
      </c>
      <c r="AC183" s="41">
        <v>20</v>
      </c>
      <c r="AD183" s="41">
        <v>16</v>
      </c>
      <c r="AE183" s="41">
        <v>0</v>
      </c>
      <c r="AF183" s="41">
        <v>19</v>
      </c>
      <c r="AG183" s="41">
        <v>14</v>
      </c>
      <c r="AH183" s="41">
        <v>27</v>
      </c>
      <c r="AI183" s="41">
        <v>8</v>
      </c>
      <c r="AJ183" s="41">
        <v>16</v>
      </c>
      <c r="AK183" s="41">
        <v>17</v>
      </c>
      <c r="AL183" s="41">
        <v>24</v>
      </c>
      <c r="AM183" s="41">
        <v>13</v>
      </c>
      <c r="AN183" s="41">
        <v>18</v>
      </c>
      <c r="AO183" s="41">
        <v>8</v>
      </c>
      <c r="AP183" s="41">
        <v>17</v>
      </c>
      <c r="AQ183" s="41">
        <v>18</v>
      </c>
      <c r="AR183" s="41">
        <v>5</v>
      </c>
      <c r="AS183" s="41">
        <v>19</v>
      </c>
      <c r="AT183" s="41">
        <v>18</v>
      </c>
      <c r="AU183" s="41">
        <v>17</v>
      </c>
      <c r="AV183" s="41">
        <v>19</v>
      </c>
      <c r="AW183" s="41">
        <v>15</v>
      </c>
      <c r="AX183" s="41">
        <v>31</v>
      </c>
      <c r="AY183" s="41">
        <v>13</v>
      </c>
      <c r="AZ183" s="41">
        <v>21</v>
      </c>
      <c r="BA183" s="41">
        <v>19</v>
      </c>
      <c r="BB183" s="41">
        <v>14</v>
      </c>
      <c r="BC183" s="41">
        <v>18</v>
      </c>
      <c r="BD183" s="41">
        <v>20</v>
      </c>
      <c r="BE183" s="41">
        <v>9</v>
      </c>
      <c r="BF183" s="41">
        <v>25</v>
      </c>
      <c r="BG183" s="41">
        <v>12</v>
      </c>
      <c r="BH183" s="41">
        <v>28</v>
      </c>
      <c r="BI183" s="41">
        <v>23</v>
      </c>
      <c r="BJ183" s="41">
        <v>19</v>
      </c>
      <c r="BK183" s="41">
        <v>12</v>
      </c>
      <c r="BL183" s="41">
        <v>21</v>
      </c>
      <c r="BM183" s="41">
        <v>38</v>
      </c>
      <c r="BN183" s="41">
        <v>26</v>
      </c>
      <c r="BO183" s="41">
        <v>25</v>
      </c>
      <c r="BP183" s="41">
        <v>27</v>
      </c>
      <c r="BQ183" s="41">
        <v>12</v>
      </c>
      <c r="BR183" s="41">
        <v>16</v>
      </c>
      <c r="BS183" s="41">
        <v>21</v>
      </c>
      <c r="BT183" s="41">
        <v>17</v>
      </c>
      <c r="BU183" s="41">
        <v>14</v>
      </c>
      <c r="BV183" s="41">
        <v>11</v>
      </c>
      <c r="BW183" s="41">
        <v>11</v>
      </c>
      <c r="BX183" s="41">
        <v>15</v>
      </c>
      <c r="BY183" s="41">
        <v>17</v>
      </c>
      <c r="BZ183" s="41">
        <v>22</v>
      </c>
      <c r="CA183" s="41">
        <v>12</v>
      </c>
      <c r="CB183" s="41">
        <v>10</v>
      </c>
      <c r="CC183" s="41">
        <v>23</v>
      </c>
      <c r="CD183" s="41">
        <v>44</v>
      </c>
      <c r="CE183" s="41">
        <v>17</v>
      </c>
      <c r="CF183" s="41">
        <v>13</v>
      </c>
      <c r="CG183" s="58">
        <v>20</v>
      </c>
      <c r="CH183" s="58">
        <v>19</v>
      </c>
      <c r="CI183" s="58">
        <v>17</v>
      </c>
      <c r="CJ183" s="58">
        <v>13</v>
      </c>
      <c r="CK183" s="58">
        <v>26</v>
      </c>
      <c r="CL183" s="58">
        <v>16</v>
      </c>
      <c r="CM183" s="58">
        <v>10</v>
      </c>
      <c r="CN183" s="58">
        <v>27</v>
      </c>
      <c r="CO183" s="58">
        <v>0</v>
      </c>
      <c r="CP183" s="58">
        <v>38</v>
      </c>
      <c r="CQ183" s="58">
        <v>0</v>
      </c>
      <c r="CR183" s="58">
        <v>2</v>
      </c>
      <c r="CS183" s="58">
        <v>100</v>
      </c>
      <c r="CT183" s="58">
        <v>0</v>
      </c>
      <c r="CU183" s="58">
        <v>0</v>
      </c>
      <c r="CV183" s="58">
        <v>0</v>
      </c>
      <c r="CW183" s="58">
        <v>100</v>
      </c>
      <c r="CX183" s="58">
        <v>0</v>
      </c>
      <c r="CY183" s="58">
        <v>0</v>
      </c>
      <c r="CZ183" s="58">
        <v>0</v>
      </c>
      <c r="DA183" s="34">
        <v>0</v>
      </c>
      <c r="DB183" s="34">
        <v>100</v>
      </c>
      <c r="DC183" s="34">
        <v>0</v>
      </c>
      <c r="DD183" s="34">
        <v>0</v>
      </c>
      <c r="DE183" s="34">
        <v>0</v>
      </c>
      <c r="DF183" s="34">
        <v>0</v>
      </c>
      <c r="DG183" s="34">
        <v>0</v>
      </c>
    </row>
    <row r="184" spans="1:111" hidden="1">
      <c r="A184" s="129"/>
      <c r="B184" s="126" t="s">
        <v>893</v>
      </c>
      <c r="C184" s="95">
        <v>13</v>
      </c>
      <c r="D184" s="83">
        <v>9</v>
      </c>
      <c r="E184" s="41">
        <v>16</v>
      </c>
      <c r="F184" s="41">
        <v>14</v>
      </c>
      <c r="G184" s="41">
        <v>19</v>
      </c>
      <c r="H184" s="41">
        <v>9</v>
      </c>
      <c r="I184" s="41">
        <v>7</v>
      </c>
      <c r="J184" s="41">
        <v>14</v>
      </c>
      <c r="K184" s="41">
        <v>14</v>
      </c>
      <c r="L184" s="41">
        <v>15</v>
      </c>
      <c r="M184" s="41">
        <v>13</v>
      </c>
      <c r="N184" s="41">
        <v>11</v>
      </c>
      <c r="O184" s="41">
        <v>13</v>
      </c>
      <c r="P184" s="41">
        <v>6</v>
      </c>
      <c r="Q184" s="41">
        <v>9</v>
      </c>
      <c r="R184" s="41">
        <v>18</v>
      </c>
      <c r="S184" s="41">
        <v>26</v>
      </c>
      <c r="T184" s="41">
        <v>10</v>
      </c>
      <c r="U184" s="41">
        <v>22</v>
      </c>
      <c r="V184" s="41">
        <v>6</v>
      </c>
      <c r="W184" s="41">
        <v>0</v>
      </c>
      <c r="X184" s="41">
        <v>14</v>
      </c>
      <c r="Y184" s="41">
        <v>14</v>
      </c>
      <c r="Z184" s="41">
        <v>10</v>
      </c>
      <c r="AA184" s="41">
        <v>16</v>
      </c>
      <c r="AB184" s="41">
        <v>16</v>
      </c>
      <c r="AC184" s="41">
        <v>12</v>
      </c>
      <c r="AD184" s="41">
        <v>9</v>
      </c>
      <c r="AE184" s="41">
        <v>0</v>
      </c>
      <c r="AF184" s="41">
        <v>10</v>
      </c>
      <c r="AG184" s="41">
        <v>14</v>
      </c>
      <c r="AH184" s="41">
        <v>17</v>
      </c>
      <c r="AI184" s="41">
        <v>12</v>
      </c>
      <c r="AJ184" s="41">
        <v>12</v>
      </c>
      <c r="AK184" s="41">
        <v>13</v>
      </c>
      <c r="AL184" s="41">
        <v>12</v>
      </c>
      <c r="AM184" s="41">
        <v>11</v>
      </c>
      <c r="AN184" s="41">
        <v>18</v>
      </c>
      <c r="AO184" s="41">
        <v>24</v>
      </c>
      <c r="AP184" s="41">
        <v>14</v>
      </c>
      <c r="AQ184" s="41">
        <v>13</v>
      </c>
      <c r="AR184" s="41">
        <v>10</v>
      </c>
      <c r="AS184" s="41">
        <v>15</v>
      </c>
      <c r="AT184" s="41">
        <v>15</v>
      </c>
      <c r="AU184" s="41">
        <v>9</v>
      </c>
      <c r="AV184" s="41">
        <v>16</v>
      </c>
      <c r="AW184" s="41">
        <v>15</v>
      </c>
      <c r="AX184" s="41">
        <v>7</v>
      </c>
      <c r="AY184" s="41">
        <v>14</v>
      </c>
      <c r="AZ184" s="41">
        <v>15</v>
      </c>
      <c r="BA184" s="41">
        <v>13</v>
      </c>
      <c r="BB184" s="41">
        <v>14</v>
      </c>
      <c r="BC184" s="41">
        <v>12</v>
      </c>
      <c r="BD184" s="41">
        <v>16</v>
      </c>
      <c r="BE184" s="41">
        <v>17</v>
      </c>
      <c r="BF184" s="41">
        <v>0</v>
      </c>
      <c r="BG184" s="41">
        <v>12</v>
      </c>
      <c r="BH184" s="41">
        <v>10</v>
      </c>
      <c r="BI184" s="41">
        <v>8</v>
      </c>
      <c r="BJ184" s="41">
        <v>19</v>
      </c>
      <c r="BK184" s="41">
        <v>18</v>
      </c>
      <c r="BL184" s="41">
        <v>14</v>
      </c>
      <c r="BM184" s="41">
        <v>13</v>
      </c>
      <c r="BN184" s="41">
        <v>13</v>
      </c>
      <c r="BO184" s="41">
        <v>11</v>
      </c>
      <c r="BP184" s="41">
        <v>9</v>
      </c>
      <c r="BQ184" s="41">
        <v>18</v>
      </c>
      <c r="BR184" s="41">
        <v>19</v>
      </c>
      <c r="BS184" s="41">
        <v>12</v>
      </c>
      <c r="BT184" s="41">
        <v>19</v>
      </c>
      <c r="BU184" s="41">
        <v>5</v>
      </c>
      <c r="BV184" s="41">
        <v>17</v>
      </c>
      <c r="BW184" s="41">
        <v>17</v>
      </c>
      <c r="BX184" s="41">
        <v>18</v>
      </c>
      <c r="BY184" s="41">
        <v>13</v>
      </c>
      <c r="BZ184" s="41">
        <v>16</v>
      </c>
      <c r="CA184" s="41">
        <v>6</v>
      </c>
      <c r="CB184" s="41">
        <v>3</v>
      </c>
      <c r="CC184" s="41">
        <v>10</v>
      </c>
      <c r="CD184" s="41">
        <v>19</v>
      </c>
      <c r="CE184" s="41">
        <v>16</v>
      </c>
      <c r="CF184" s="41">
        <v>10</v>
      </c>
      <c r="CG184" s="58">
        <v>13</v>
      </c>
      <c r="CH184" s="58">
        <v>13</v>
      </c>
      <c r="CI184" s="58">
        <v>14</v>
      </c>
      <c r="CJ184" s="58">
        <v>14</v>
      </c>
      <c r="CK184" s="58">
        <v>11</v>
      </c>
      <c r="CL184" s="58">
        <v>13</v>
      </c>
      <c r="CM184" s="58">
        <v>19</v>
      </c>
      <c r="CN184" s="58">
        <v>3</v>
      </c>
      <c r="CO184" s="58">
        <v>34</v>
      </c>
      <c r="CP184" s="58">
        <v>0</v>
      </c>
      <c r="CQ184" s="58">
        <v>37</v>
      </c>
      <c r="CR184" s="58">
        <v>0</v>
      </c>
      <c r="CS184" s="58">
        <v>0</v>
      </c>
      <c r="CT184" s="58">
        <v>100</v>
      </c>
      <c r="CU184" s="58">
        <v>0</v>
      </c>
      <c r="CV184" s="58">
        <v>0</v>
      </c>
      <c r="CW184" s="58">
        <v>0</v>
      </c>
      <c r="CX184" s="58">
        <v>76</v>
      </c>
      <c r="CY184" s="58">
        <v>0</v>
      </c>
      <c r="CZ184" s="58">
        <v>5</v>
      </c>
      <c r="DA184" s="34">
        <v>2</v>
      </c>
      <c r="DB184" s="34">
        <v>0</v>
      </c>
      <c r="DC184" s="34">
        <v>100</v>
      </c>
      <c r="DD184" s="34">
        <v>0</v>
      </c>
      <c r="DE184" s="34">
        <v>0</v>
      </c>
      <c r="DF184" s="34">
        <v>0</v>
      </c>
      <c r="DG184" s="34">
        <v>0</v>
      </c>
    </row>
    <row r="185" spans="1:111" hidden="1">
      <c r="A185" s="129"/>
      <c r="B185" s="126" t="s">
        <v>894</v>
      </c>
      <c r="C185" s="95">
        <v>25</v>
      </c>
      <c r="D185" s="83">
        <v>25</v>
      </c>
      <c r="E185" s="41">
        <v>25</v>
      </c>
      <c r="F185" s="41">
        <v>31</v>
      </c>
      <c r="G185" s="41">
        <v>21</v>
      </c>
      <c r="H185" s="41">
        <v>27</v>
      </c>
      <c r="I185" s="41">
        <v>18</v>
      </c>
      <c r="J185" s="41">
        <v>28</v>
      </c>
      <c r="K185" s="41">
        <v>22</v>
      </c>
      <c r="L185" s="41">
        <v>24</v>
      </c>
      <c r="M185" s="41">
        <v>30</v>
      </c>
      <c r="N185" s="41">
        <v>33</v>
      </c>
      <c r="O185" s="41">
        <v>25</v>
      </c>
      <c r="P185" s="41">
        <v>22</v>
      </c>
      <c r="Q185" s="41">
        <v>27</v>
      </c>
      <c r="R185" s="41">
        <v>28</v>
      </c>
      <c r="S185" s="41">
        <v>22</v>
      </c>
      <c r="T185" s="41">
        <v>14</v>
      </c>
      <c r="U185" s="41">
        <v>44</v>
      </c>
      <c r="V185" s="41">
        <v>35</v>
      </c>
      <c r="W185" s="41">
        <v>23</v>
      </c>
      <c r="X185" s="41">
        <v>14</v>
      </c>
      <c r="Y185" s="41">
        <v>25</v>
      </c>
      <c r="Z185" s="41">
        <v>23</v>
      </c>
      <c r="AA185" s="41">
        <v>30</v>
      </c>
      <c r="AB185" s="41">
        <v>21</v>
      </c>
      <c r="AC185" s="41">
        <v>22</v>
      </c>
      <c r="AD185" s="41">
        <v>22</v>
      </c>
      <c r="AE185" s="41">
        <v>0</v>
      </c>
      <c r="AF185" s="41">
        <v>29</v>
      </c>
      <c r="AG185" s="41">
        <v>26</v>
      </c>
      <c r="AH185" s="41">
        <v>23</v>
      </c>
      <c r="AI185" s="41">
        <v>28</v>
      </c>
      <c r="AJ185" s="41">
        <v>22</v>
      </c>
      <c r="AK185" s="41">
        <v>35</v>
      </c>
      <c r="AL185" s="41">
        <v>26</v>
      </c>
      <c r="AM185" s="41">
        <v>24</v>
      </c>
      <c r="AN185" s="41">
        <v>18</v>
      </c>
      <c r="AO185" s="41">
        <v>16</v>
      </c>
      <c r="AP185" s="41">
        <v>23</v>
      </c>
      <c r="AQ185" s="41">
        <v>24</v>
      </c>
      <c r="AR185" s="41">
        <v>35</v>
      </c>
      <c r="AS185" s="41">
        <v>15</v>
      </c>
      <c r="AT185" s="41">
        <v>21</v>
      </c>
      <c r="AU185" s="41">
        <v>22</v>
      </c>
      <c r="AV185" s="41">
        <v>25</v>
      </c>
      <c r="AW185" s="41">
        <v>30</v>
      </c>
      <c r="AX185" s="41">
        <v>38</v>
      </c>
      <c r="AY185" s="41">
        <v>25</v>
      </c>
      <c r="AZ185" s="41">
        <v>21</v>
      </c>
      <c r="BA185" s="41">
        <v>19</v>
      </c>
      <c r="BB185" s="41">
        <v>36</v>
      </c>
      <c r="BC185" s="41">
        <v>27</v>
      </c>
      <c r="BD185" s="41">
        <v>12</v>
      </c>
      <c r="BE185" s="41">
        <v>26</v>
      </c>
      <c r="BF185" s="41">
        <v>38</v>
      </c>
      <c r="BG185" s="41">
        <v>28</v>
      </c>
      <c r="BH185" s="41">
        <v>28</v>
      </c>
      <c r="BI185" s="41">
        <v>38</v>
      </c>
      <c r="BJ185" s="41">
        <v>23</v>
      </c>
      <c r="BK185" s="41">
        <v>12</v>
      </c>
      <c r="BL185" s="41">
        <v>14</v>
      </c>
      <c r="BM185" s="41">
        <v>13</v>
      </c>
      <c r="BN185" s="41">
        <v>16</v>
      </c>
      <c r="BO185" s="41">
        <v>11</v>
      </c>
      <c r="BP185" s="41">
        <v>13</v>
      </c>
      <c r="BQ185" s="41">
        <v>35</v>
      </c>
      <c r="BR185" s="41">
        <v>16</v>
      </c>
      <c r="BS185" s="41">
        <v>24</v>
      </c>
      <c r="BT185" s="41">
        <v>25</v>
      </c>
      <c r="BU185" s="41">
        <v>27</v>
      </c>
      <c r="BV185" s="41">
        <v>39</v>
      </c>
      <c r="BW185" s="41">
        <v>24</v>
      </c>
      <c r="BX185" s="41">
        <v>22</v>
      </c>
      <c r="BY185" s="41">
        <v>33</v>
      </c>
      <c r="BZ185" s="41">
        <v>33</v>
      </c>
      <c r="CA185" s="41">
        <v>29</v>
      </c>
      <c r="CB185" s="41">
        <v>24</v>
      </c>
      <c r="CC185" s="41">
        <v>17</v>
      </c>
      <c r="CD185" s="41">
        <v>22</v>
      </c>
      <c r="CE185" s="41">
        <v>28</v>
      </c>
      <c r="CF185" s="41">
        <v>23</v>
      </c>
      <c r="CG185" s="58">
        <v>26</v>
      </c>
      <c r="CH185" s="58">
        <v>22</v>
      </c>
      <c r="CI185" s="58">
        <v>32</v>
      </c>
      <c r="CJ185" s="58">
        <v>21</v>
      </c>
      <c r="CK185" s="58">
        <v>20</v>
      </c>
      <c r="CL185" s="58">
        <v>28</v>
      </c>
      <c r="CM185" s="58">
        <v>21</v>
      </c>
      <c r="CN185" s="58">
        <v>10</v>
      </c>
      <c r="CO185" s="58">
        <v>55</v>
      </c>
      <c r="CP185" s="58">
        <v>0</v>
      </c>
      <c r="CQ185" s="58">
        <v>20</v>
      </c>
      <c r="CR185" s="58">
        <v>96</v>
      </c>
      <c r="CS185" s="58">
        <v>0</v>
      </c>
      <c r="CT185" s="58">
        <v>0</v>
      </c>
      <c r="CU185" s="58">
        <v>100</v>
      </c>
      <c r="CV185" s="58">
        <v>0</v>
      </c>
      <c r="CW185" s="58">
        <v>0</v>
      </c>
      <c r="CX185" s="58">
        <v>0</v>
      </c>
      <c r="CY185" s="58">
        <v>100</v>
      </c>
      <c r="CZ185" s="58">
        <v>4</v>
      </c>
      <c r="DA185" s="34">
        <v>34</v>
      </c>
      <c r="DB185" s="34">
        <v>0</v>
      </c>
      <c r="DC185" s="34">
        <v>0</v>
      </c>
      <c r="DD185" s="34">
        <v>100</v>
      </c>
      <c r="DE185" s="34">
        <v>0</v>
      </c>
      <c r="DF185" s="34">
        <v>0</v>
      </c>
      <c r="DG185" s="34">
        <v>100</v>
      </c>
    </row>
    <row r="186" spans="1:111" hidden="1">
      <c r="A186" s="129"/>
      <c r="B186" s="126" t="s">
        <v>895</v>
      </c>
      <c r="C186" s="95">
        <v>43</v>
      </c>
      <c r="D186" s="83">
        <v>48</v>
      </c>
      <c r="E186" s="41">
        <v>41</v>
      </c>
      <c r="F186" s="41">
        <v>39</v>
      </c>
      <c r="G186" s="41">
        <v>38</v>
      </c>
      <c r="H186" s="41">
        <v>45</v>
      </c>
      <c r="I186" s="41">
        <v>50</v>
      </c>
      <c r="J186" s="41">
        <v>50</v>
      </c>
      <c r="K186" s="41">
        <v>43</v>
      </c>
      <c r="L186" s="41">
        <v>43</v>
      </c>
      <c r="M186" s="41">
        <v>40</v>
      </c>
      <c r="N186" s="41">
        <v>50</v>
      </c>
      <c r="O186" s="41">
        <v>50</v>
      </c>
      <c r="P186" s="41">
        <v>33</v>
      </c>
      <c r="Q186" s="41">
        <v>55</v>
      </c>
      <c r="R186" s="41">
        <v>39</v>
      </c>
      <c r="S186" s="41">
        <v>39</v>
      </c>
      <c r="T186" s="41">
        <v>48</v>
      </c>
      <c r="U186" s="41">
        <v>28</v>
      </c>
      <c r="V186" s="41">
        <v>53</v>
      </c>
      <c r="W186" s="41">
        <v>41</v>
      </c>
      <c r="X186" s="41">
        <v>43</v>
      </c>
      <c r="Y186" s="41">
        <v>45</v>
      </c>
      <c r="Z186" s="41">
        <v>47</v>
      </c>
      <c r="AA186" s="41">
        <v>39</v>
      </c>
      <c r="AB186" s="41">
        <v>42</v>
      </c>
      <c r="AC186" s="41">
        <v>44</v>
      </c>
      <c r="AD186" s="41">
        <v>53</v>
      </c>
      <c r="AE186" s="41">
        <v>100</v>
      </c>
      <c r="AF186" s="41">
        <v>42</v>
      </c>
      <c r="AG186" s="41">
        <v>46</v>
      </c>
      <c r="AH186" s="41">
        <v>33</v>
      </c>
      <c r="AI186" s="41">
        <v>49</v>
      </c>
      <c r="AJ186" s="41">
        <v>51</v>
      </c>
      <c r="AK186" s="41">
        <v>35</v>
      </c>
      <c r="AL186" s="41">
        <v>37</v>
      </c>
      <c r="AM186" s="41">
        <v>52</v>
      </c>
      <c r="AN186" s="41">
        <v>43</v>
      </c>
      <c r="AO186" s="41">
        <v>52</v>
      </c>
      <c r="AP186" s="41">
        <v>46</v>
      </c>
      <c r="AQ186" s="41">
        <v>44</v>
      </c>
      <c r="AR186" s="41">
        <v>45</v>
      </c>
      <c r="AS186" s="41">
        <v>49</v>
      </c>
      <c r="AT186" s="41">
        <v>44</v>
      </c>
      <c r="AU186" s="41">
        <v>53</v>
      </c>
      <c r="AV186" s="41">
        <v>40</v>
      </c>
      <c r="AW186" s="41">
        <v>40</v>
      </c>
      <c r="AX186" s="41">
        <v>24</v>
      </c>
      <c r="AY186" s="41">
        <v>47</v>
      </c>
      <c r="AZ186" s="41">
        <v>42</v>
      </c>
      <c r="BA186" s="41">
        <v>50</v>
      </c>
      <c r="BB186" s="41">
        <v>36</v>
      </c>
      <c r="BC186" s="41">
        <v>43</v>
      </c>
      <c r="BD186" s="41">
        <v>52</v>
      </c>
      <c r="BE186" s="41">
        <v>48</v>
      </c>
      <c r="BF186" s="41">
        <v>38</v>
      </c>
      <c r="BG186" s="41">
        <v>47</v>
      </c>
      <c r="BH186" s="41">
        <v>31</v>
      </c>
      <c r="BI186" s="41">
        <v>31</v>
      </c>
      <c r="BJ186" s="41">
        <v>38</v>
      </c>
      <c r="BK186" s="41">
        <v>53</v>
      </c>
      <c r="BL186" s="41">
        <v>50</v>
      </c>
      <c r="BM186" s="41">
        <v>25</v>
      </c>
      <c r="BN186" s="41">
        <v>42</v>
      </c>
      <c r="BO186" s="41">
        <v>50</v>
      </c>
      <c r="BP186" s="41">
        <v>50</v>
      </c>
      <c r="BQ186" s="41">
        <v>35</v>
      </c>
      <c r="BR186" s="41">
        <v>50</v>
      </c>
      <c r="BS186" s="41">
        <v>42</v>
      </c>
      <c r="BT186" s="41">
        <v>40</v>
      </c>
      <c r="BU186" s="41">
        <v>55</v>
      </c>
      <c r="BV186" s="41">
        <v>33</v>
      </c>
      <c r="BW186" s="41">
        <v>48</v>
      </c>
      <c r="BX186" s="41">
        <v>45</v>
      </c>
      <c r="BY186" s="41">
        <v>37</v>
      </c>
      <c r="BZ186" s="41">
        <v>27</v>
      </c>
      <c r="CA186" s="41">
        <v>53</v>
      </c>
      <c r="CB186" s="41">
        <v>59</v>
      </c>
      <c r="CC186" s="41">
        <v>50</v>
      </c>
      <c r="CD186" s="41">
        <v>15</v>
      </c>
      <c r="CE186" s="41">
        <v>38</v>
      </c>
      <c r="CF186" s="41">
        <v>53</v>
      </c>
      <c r="CG186" s="58">
        <v>41</v>
      </c>
      <c r="CH186" s="58">
        <v>45</v>
      </c>
      <c r="CI186" s="58">
        <v>36</v>
      </c>
      <c r="CJ186" s="58">
        <v>51</v>
      </c>
      <c r="CK186" s="58">
        <v>42</v>
      </c>
      <c r="CL186" s="58">
        <v>42</v>
      </c>
      <c r="CM186" s="58">
        <v>50</v>
      </c>
      <c r="CN186" s="58">
        <v>61</v>
      </c>
      <c r="CO186" s="58">
        <v>11</v>
      </c>
      <c r="CP186" s="58">
        <v>62</v>
      </c>
      <c r="CQ186" s="58">
        <v>42</v>
      </c>
      <c r="CR186" s="58">
        <v>2</v>
      </c>
      <c r="CS186" s="58">
        <v>0</v>
      </c>
      <c r="CT186" s="58">
        <v>0</v>
      </c>
      <c r="CU186" s="58">
        <v>0</v>
      </c>
      <c r="CV186" s="58">
        <v>100</v>
      </c>
      <c r="CW186" s="58">
        <v>0</v>
      </c>
      <c r="CX186" s="58">
        <v>24</v>
      </c>
      <c r="CY186" s="58">
        <v>0</v>
      </c>
      <c r="CZ186" s="58">
        <v>91</v>
      </c>
      <c r="DA186" s="34">
        <v>64</v>
      </c>
      <c r="DB186" s="34">
        <v>0</v>
      </c>
      <c r="DC186" s="34">
        <v>0</v>
      </c>
      <c r="DD186" s="34">
        <v>0</v>
      </c>
      <c r="DE186" s="34">
        <v>100</v>
      </c>
      <c r="DF186" s="34">
        <v>100</v>
      </c>
      <c r="DG186" s="34">
        <v>0</v>
      </c>
    </row>
    <row r="187" spans="1:111" hidden="1">
      <c r="A187" s="129"/>
      <c r="B187" s="126"/>
      <c r="C187" s="95"/>
      <c r="D187" s="83"/>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58"/>
      <c r="CH187" s="58"/>
      <c r="CI187" s="58"/>
      <c r="CJ187" s="58"/>
      <c r="CK187" s="58"/>
      <c r="CL187" s="58"/>
      <c r="CM187" s="58"/>
      <c r="CN187" s="58"/>
      <c r="CO187" s="58"/>
      <c r="CP187" s="58"/>
      <c r="CQ187" s="58"/>
      <c r="CR187" s="58"/>
      <c r="CS187" s="58"/>
      <c r="CT187" s="58"/>
      <c r="CU187" s="58"/>
      <c r="CV187" s="58"/>
      <c r="CW187" s="58"/>
      <c r="CX187" s="58"/>
      <c r="CY187" s="58"/>
      <c r="CZ187" s="58"/>
      <c r="DA187" s="34"/>
      <c r="DB187" s="34"/>
      <c r="DC187" s="34"/>
      <c r="DD187" s="34"/>
      <c r="DE187" s="34"/>
      <c r="DF187" s="34"/>
      <c r="DG187" s="34"/>
    </row>
    <row r="188" spans="1:111" ht="15" hidden="1">
      <c r="A188" s="129"/>
      <c r="B188" s="125" t="s">
        <v>896</v>
      </c>
      <c r="C188" s="95"/>
      <c r="D188" s="83"/>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58"/>
      <c r="CH188" s="58"/>
      <c r="CI188" s="58"/>
      <c r="CJ188" s="58"/>
      <c r="CK188" s="58"/>
      <c r="CL188" s="58"/>
      <c r="CM188" s="58"/>
      <c r="CN188" s="58"/>
      <c r="CO188" s="58"/>
      <c r="CP188" s="58"/>
      <c r="CQ188" s="58"/>
      <c r="CR188" s="58"/>
      <c r="CS188" s="58"/>
      <c r="CT188" s="58"/>
      <c r="CU188" s="58"/>
      <c r="CV188" s="58"/>
      <c r="CW188" s="58"/>
      <c r="CX188" s="58"/>
      <c r="CY188" s="58"/>
      <c r="CZ188" s="58"/>
      <c r="DA188" s="34"/>
      <c r="DB188" s="34"/>
      <c r="DC188" s="34"/>
      <c r="DD188" s="34"/>
      <c r="DE188" s="34"/>
      <c r="DF188" s="34"/>
      <c r="DG188" s="34"/>
    </row>
    <row r="189" spans="1:111" hidden="1">
      <c r="A189" s="129"/>
      <c r="B189" s="126" t="s">
        <v>897</v>
      </c>
      <c r="C189" s="95">
        <v>17</v>
      </c>
      <c r="D189" s="83">
        <v>15</v>
      </c>
      <c r="E189" s="41">
        <v>18</v>
      </c>
      <c r="F189" s="41">
        <v>16</v>
      </c>
      <c r="G189" s="41">
        <v>19</v>
      </c>
      <c r="H189" s="41">
        <v>16</v>
      </c>
      <c r="I189" s="41">
        <v>25</v>
      </c>
      <c r="J189" s="41">
        <v>8</v>
      </c>
      <c r="K189" s="41">
        <v>20</v>
      </c>
      <c r="L189" s="41">
        <v>18</v>
      </c>
      <c r="M189" s="41">
        <v>18</v>
      </c>
      <c r="N189" s="41">
        <v>6</v>
      </c>
      <c r="O189" s="41">
        <v>13</v>
      </c>
      <c r="P189" s="41">
        <v>39</v>
      </c>
      <c r="Q189" s="41">
        <v>9</v>
      </c>
      <c r="R189" s="41">
        <v>15</v>
      </c>
      <c r="S189" s="41">
        <v>13</v>
      </c>
      <c r="T189" s="41">
        <v>29</v>
      </c>
      <c r="U189" s="41">
        <v>6</v>
      </c>
      <c r="V189" s="41">
        <v>6</v>
      </c>
      <c r="W189" s="41">
        <v>36</v>
      </c>
      <c r="X189" s="41">
        <v>14</v>
      </c>
      <c r="Y189" s="41">
        <v>16</v>
      </c>
      <c r="Z189" s="41">
        <v>19</v>
      </c>
      <c r="AA189" s="41">
        <v>15</v>
      </c>
      <c r="AB189" s="41">
        <v>21</v>
      </c>
      <c r="AC189" s="41">
        <v>20</v>
      </c>
      <c r="AD189" s="41">
        <v>16</v>
      </c>
      <c r="AE189" s="41">
        <v>0</v>
      </c>
      <c r="AF189" s="41">
        <v>19</v>
      </c>
      <c r="AG189" s="41">
        <v>14</v>
      </c>
      <c r="AH189" s="41">
        <v>27</v>
      </c>
      <c r="AI189" s="41">
        <v>8</v>
      </c>
      <c r="AJ189" s="41">
        <v>16</v>
      </c>
      <c r="AK189" s="41">
        <v>17</v>
      </c>
      <c r="AL189" s="41">
        <v>24</v>
      </c>
      <c r="AM189" s="41">
        <v>13</v>
      </c>
      <c r="AN189" s="41">
        <v>18</v>
      </c>
      <c r="AO189" s="41">
        <v>8</v>
      </c>
      <c r="AP189" s="41">
        <v>17</v>
      </c>
      <c r="AQ189" s="41">
        <v>18</v>
      </c>
      <c r="AR189" s="41">
        <v>5</v>
      </c>
      <c r="AS189" s="41">
        <v>19</v>
      </c>
      <c r="AT189" s="41">
        <v>18</v>
      </c>
      <c r="AU189" s="41">
        <v>17</v>
      </c>
      <c r="AV189" s="41">
        <v>19</v>
      </c>
      <c r="AW189" s="41">
        <v>15</v>
      </c>
      <c r="AX189" s="41">
        <v>31</v>
      </c>
      <c r="AY189" s="41">
        <v>13</v>
      </c>
      <c r="AZ189" s="41">
        <v>21</v>
      </c>
      <c r="BA189" s="41">
        <v>19</v>
      </c>
      <c r="BB189" s="41">
        <v>14</v>
      </c>
      <c r="BC189" s="41">
        <v>18</v>
      </c>
      <c r="BD189" s="41">
        <v>20</v>
      </c>
      <c r="BE189" s="41">
        <v>9</v>
      </c>
      <c r="BF189" s="41">
        <v>25</v>
      </c>
      <c r="BG189" s="41">
        <v>12</v>
      </c>
      <c r="BH189" s="41">
        <v>28</v>
      </c>
      <c r="BI189" s="41">
        <v>23</v>
      </c>
      <c r="BJ189" s="41">
        <v>19</v>
      </c>
      <c r="BK189" s="41">
        <v>12</v>
      </c>
      <c r="BL189" s="41">
        <v>21</v>
      </c>
      <c r="BM189" s="41">
        <v>38</v>
      </c>
      <c r="BN189" s="41">
        <v>26</v>
      </c>
      <c r="BO189" s="41">
        <v>25</v>
      </c>
      <c r="BP189" s="41">
        <v>27</v>
      </c>
      <c r="BQ189" s="41">
        <v>12</v>
      </c>
      <c r="BR189" s="41">
        <v>16</v>
      </c>
      <c r="BS189" s="41">
        <v>21</v>
      </c>
      <c r="BT189" s="41">
        <v>17</v>
      </c>
      <c r="BU189" s="41">
        <v>14</v>
      </c>
      <c r="BV189" s="41">
        <v>11</v>
      </c>
      <c r="BW189" s="41">
        <v>11</v>
      </c>
      <c r="BX189" s="41">
        <v>15</v>
      </c>
      <c r="BY189" s="41">
        <v>17</v>
      </c>
      <c r="BZ189" s="41">
        <v>22</v>
      </c>
      <c r="CA189" s="41">
        <v>12</v>
      </c>
      <c r="CB189" s="41">
        <v>10</v>
      </c>
      <c r="CC189" s="41">
        <v>23</v>
      </c>
      <c r="CD189" s="41">
        <v>44</v>
      </c>
      <c r="CE189" s="41">
        <v>17</v>
      </c>
      <c r="CF189" s="41">
        <v>13</v>
      </c>
      <c r="CG189" s="58">
        <v>20</v>
      </c>
      <c r="CH189" s="58">
        <v>19</v>
      </c>
      <c r="CI189" s="58">
        <v>17</v>
      </c>
      <c r="CJ189" s="58">
        <v>13</v>
      </c>
      <c r="CK189" s="58">
        <v>26</v>
      </c>
      <c r="CL189" s="58">
        <v>16</v>
      </c>
      <c r="CM189" s="58">
        <v>10</v>
      </c>
      <c r="CN189" s="58">
        <v>27</v>
      </c>
      <c r="CO189" s="58">
        <v>0</v>
      </c>
      <c r="CP189" s="58">
        <v>38</v>
      </c>
      <c r="CQ189" s="58">
        <v>0</v>
      </c>
      <c r="CR189" s="58">
        <v>2</v>
      </c>
      <c r="CS189" s="58">
        <v>100</v>
      </c>
      <c r="CT189" s="58">
        <v>0</v>
      </c>
      <c r="CU189" s="58">
        <v>0</v>
      </c>
      <c r="CV189" s="58">
        <v>0</v>
      </c>
      <c r="CW189" s="58">
        <v>100</v>
      </c>
      <c r="CX189" s="58">
        <v>0</v>
      </c>
      <c r="CY189" s="58">
        <v>0</v>
      </c>
      <c r="CZ189" s="58">
        <v>0</v>
      </c>
      <c r="DA189" s="34">
        <v>0</v>
      </c>
      <c r="DB189" s="34">
        <v>100</v>
      </c>
      <c r="DC189" s="34">
        <v>0</v>
      </c>
      <c r="DD189" s="34">
        <v>0</v>
      </c>
      <c r="DE189" s="34">
        <v>0</v>
      </c>
      <c r="DF189" s="34">
        <v>0</v>
      </c>
      <c r="DG189" s="34">
        <v>0</v>
      </c>
    </row>
    <row r="190" spans="1:111" hidden="1">
      <c r="A190" s="129"/>
      <c r="B190" s="126" t="s">
        <v>898</v>
      </c>
      <c r="C190" s="95">
        <v>15</v>
      </c>
      <c r="D190" s="83">
        <v>13</v>
      </c>
      <c r="E190" s="41">
        <v>16</v>
      </c>
      <c r="F190" s="41">
        <v>16</v>
      </c>
      <c r="G190" s="41">
        <v>17</v>
      </c>
      <c r="H190" s="41">
        <v>14</v>
      </c>
      <c r="I190" s="41">
        <v>11</v>
      </c>
      <c r="J190" s="41">
        <v>14</v>
      </c>
      <c r="K190" s="41">
        <v>16</v>
      </c>
      <c r="L190" s="41">
        <v>16</v>
      </c>
      <c r="M190" s="41">
        <v>18</v>
      </c>
      <c r="N190" s="41">
        <v>11</v>
      </c>
      <c r="O190" s="41">
        <v>25</v>
      </c>
      <c r="P190" s="41">
        <v>6</v>
      </c>
      <c r="Q190" s="41">
        <v>14</v>
      </c>
      <c r="R190" s="41">
        <v>20</v>
      </c>
      <c r="S190" s="41">
        <v>17</v>
      </c>
      <c r="T190" s="41">
        <v>14</v>
      </c>
      <c r="U190" s="41">
        <v>22</v>
      </c>
      <c r="V190" s="41">
        <v>12</v>
      </c>
      <c r="W190" s="41">
        <v>14</v>
      </c>
      <c r="X190" s="41">
        <v>14</v>
      </c>
      <c r="Y190" s="41">
        <v>12</v>
      </c>
      <c r="Z190" s="41">
        <v>13</v>
      </c>
      <c r="AA190" s="41">
        <v>18</v>
      </c>
      <c r="AB190" s="41">
        <v>16</v>
      </c>
      <c r="AC190" s="41">
        <v>13</v>
      </c>
      <c r="AD190" s="41">
        <v>13</v>
      </c>
      <c r="AE190" s="41">
        <v>0</v>
      </c>
      <c r="AF190" s="41">
        <v>6</v>
      </c>
      <c r="AG190" s="41">
        <v>18</v>
      </c>
      <c r="AH190" s="41">
        <v>15</v>
      </c>
      <c r="AI190" s="41">
        <v>23</v>
      </c>
      <c r="AJ190" s="41">
        <v>10</v>
      </c>
      <c r="AK190" s="41">
        <v>13</v>
      </c>
      <c r="AL190" s="41">
        <v>13</v>
      </c>
      <c r="AM190" s="41">
        <v>17</v>
      </c>
      <c r="AN190" s="41">
        <v>21</v>
      </c>
      <c r="AO190" s="41">
        <v>16</v>
      </c>
      <c r="AP190" s="41">
        <v>16</v>
      </c>
      <c r="AQ190" s="41">
        <v>14</v>
      </c>
      <c r="AR190" s="41">
        <v>10</v>
      </c>
      <c r="AS190" s="41">
        <v>21</v>
      </c>
      <c r="AT190" s="41">
        <v>18</v>
      </c>
      <c r="AU190" s="41">
        <v>9</v>
      </c>
      <c r="AV190" s="41">
        <v>20</v>
      </c>
      <c r="AW190" s="41">
        <v>15</v>
      </c>
      <c r="AX190" s="41">
        <v>7</v>
      </c>
      <c r="AY190" s="41">
        <v>16</v>
      </c>
      <c r="AZ190" s="41">
        <v>17</v>
      </c>
      <c r="BA190" s="41">
        <v>13</v>
      </c>
      <c r="BB190" s="41">
        <v>21</v>
      </c>
      <c r="BC190" s="41">
        <v>20</v>
      </c>
      <c r="BD190" s="41">
        <v>24</v>
      </c>
      <c r="BE190" s="41">
        <v>17</v>
      </c>
      <c r="BF190" s="41">
        <v>0</v>
      </c>
      <c r="BG190" s="41">
        <v>16</v>
      </c>
      <c r="BH190" s="41">
        <v>14</v>
      </c>
      <c r="BI190" s="41">
        <v>8</v>
      </c>
      <c r="BJ190" s="41">
        <v>12</v>
      </c>
      <c r="BK190" s="41">
        <v>12</v>
      </c>
      <c r="BL190" s="41">
        <v>7</v>
      </c>
      <c r="BM190" s="41">
        <v>13</v>
      </c>
      <c r="BN190" s="41">
        <v>19</v>
      </c>
      <c r="BO190" s="41">
        <v>11</v>
      </c>
      <c r="BP190" s="41">
        <v>9</v>
      </c>
      <c r="BQ190" s="41">
        <v>18</v>
      </c>
      <c r="BR190" s="41">
        <v>16</v>
      </c>
      <c r="BS190" s="41">
        <v>15</v>
      </c>
      <c r="BT190" s="41">
        <v>21</v>
      </c>
      <c r="BU190" s="41">
        <v>5</v>
      </c>
      <c r="BV190" s="41">
        <v>11</v>
      </c>
      <c r="BW190" s="41">
        <v>15</v>
      </c>
      <c r="BX190" s="41">
        <v>20</v>
      </c>
      <c r="BY190" s="41">
        <v>13</v>
      </c>
      <c r="BZ190" s="41">
        <v>14</v>
      </c>
      <c r="CA190" s="41">
        <v>12</v>
      </c>
      <c r="CB190" s="41">
        <v>7</v>
      </c>
      <c r="CC190" s="41">
        <v>13</v>
      </c>
      <c r="CD190" s="41">
        <v>15</v>
      </c>
      <c r="CE190" s="41">
        <v>17</v>
      </c>
      <c r="CF190" s="41">
        <v>14</v>
      </c>
      <c r="CG190" s="58">
        <v>13</v>
      </c>
      <c r="CH190" s="58">
        <v>14</v>
      </c>
      <c r="CI190" s="58">
        <v>17</v>
      </c>
      <c r="CJ190" s="58">
        <v>16</v>
      </c>
      <c r="CK190" s="58">
        <v>14</v>
      </c>
      <c r="CL190" s="58">
        <v>15</v>
      </c>
      <c r="CM190" s="58">
        <v>17</v>
      </c>
      <c r="CN190" s="58">
        <v>0</v>
      </c>
      <c r="CO190" s="58">
        <v>45</v>
      </c>
      <c r="CP190" s="58">
        <v>0</v>
      </c>
      <c r="CQ190" s="58">
        <v>40</v>
      </c>
      <c r="CR190" s="58">
        <v>2</v>
      </c>
      <c r="CS190" s="58">
        <v>0</v>
      </c>
      <c r="CT190" s="58">
        <v>85</v>
      </c>
      <c r="CU190" s="58">
        <v>0</v>
      </c>
      <c r="CV190" s="58">
        <v>8</v>
      </c>
      <c r="CW190" s="58">
        <v>0</v>
      </c>
      <c r="CX190" s="58">
        <v>100</v>
      </c>
      <c r="CY190" s="58">
        <v>0</v>
      </c>
      <c r="CZ190" s="58">
        <v>0</v>
      </c>
      <c r="DA190" s="34">
        <v>0</v>
      </c>
      <c r="DB190" s="34">
        <v>0</v>
      </c>
      <c r="DC190" s="34">
        <v>85</v>
      </c>
      <c r="DD190" s="34">
        <v>0</v>
      </c>
      <c r="DE190" s="34">
        <v>23</v>
      </c>
      <c r="DF190" s="34">
        <v>0</v>
      </c>
      <c r="DG190" s="34">
        <v>0</v>
      </c>
    </row>
    <row r="191" spans="1:111" hidden="1">
      <c r="A191" s="129"/>
      <c r="B191" s="126" t="s">
        <v>899</v>
      </c>
      <c r="C191" s="95">
        <v>19</v>
      </c>
      <c r="D191" s="83">
        <v>16</v>
      </c>
      <c r="E191" s="41">
        <v>20</v>
      </c>
      <c r="F191" s="41">
        <v>23</v>
      </c>
      <c r="G191" s="41">
        <v>17</v>
      </c>
      <c r="H191" s="41">
        <v>23</v>
      </c>
      <c r="I191" s="41">
        <v>14</v>
      </c>
      <c r="J191" s="41">
        <v>22</v>
      </c>
      <c r="K191" s="41">
        <v>13</v>
      </c>
      <c r="L191" s="41">
        <v>19</v>
      </c>
      <c r="M191" s="41">
        <v>23</v>
      </c>
      <c r="N191" s="41">
        <v>22</v>
      </c>
      <c r="O191" s="41">
        <v>13</v>
      </c>
      <c r="P191" s="41">
        <v>17</v>
      </c>
      <c r="Q191" s="41">
        <v>14</v>
      </c>
      <c r="R191" s="41">
        <v>18</v>
      </c>
      <c r="S191" s="41">
        <v>22</v>
      </c>
      <c r="T191" s="41">
        <v>14</v>
      </c>
      <c r="U191" s="41">
        <v>28</v>
      </c>
      <c r="V191" s="41">
        <v>29</v>
      </c>
      <c r="W191" s="41">
        <v>14</v>
      </c>
      <c r="X191" s="41">
        <v>14</v>
      </c>
      <c r="Y191" s="41">
        <v>16</v>
      </c>
      <c r="Z191" s="41">
        <v>19</v>
      </c>
      <c r="AA191" s="41">
        <v>23</v>
      </c>
      <c r="AB191" s="41">
        <v>11</v>
      </c>
      <c r="AC191" s="41">
        <v>18</v>
      </c>
      <c r="AD191" s="41">
        <v>9</v>
      </c>
      <c r="AE191" s="41">
        <v>0</v>
      </c>
      <c r="AF191" s="41">
        <v>19</v>
      </c>
      <c r="AG191" s="41">
        <v>21</v>
      </c>
      <c r="AH191" s="41">
        <v>15</v>
      </c>
      <c r="AI191" s="41">
        <v>22</v>
      </c>
      <c r="AJ191" s="41">
        <v>18</v>
      </c>
      <c r="AK191" s="41">
        <v>25</v>
      </c>
      <c r="AL191" s="41">
        <v>19</v>
      </c>
      <c r="AM191" s="41">
        <v>18</v>
      </c>
      <c r="AN191" s="41">
        <v>14</v>
      </c>
      <c r="AO191" s="41">
        <v>12</v>
      </c>
      <c r="AP191" s="41">
        <v>17</v>
      </c>
      <c r="AQ191" s="41">
        <v>19</v>
      </c>
      <c r="AR191" s="41">
        <v>25</v>
      </c>
      <c r="AS191" s="41">
        <v>11</v>
      </c>
      <c r="AT191" s="41">
        <v>12</v>
      </c>
      <c r="AU191" s="41">
        <v>14</v>
      </c>
      <c r="AV191" s="41">
        <v>22</v>
      </c>
      <c r="AW191" s="41">
        <v>25</v>
      </c>
      <c r="AX191" s="41">
        <v>17</v>
      </c>
      <c r="AY191" s="41">
        <v>19</v>
      </c>
      <c r="AZ191" s="41">
        <v>17</v>
      </c>
      <c r="BA191" s="41">
        <v>13</v>
      </c>
      <c r="BB191" s="41">
        <v>21</v>
      </c>
      <c r="BC191" s="41">
        <v>22</v>
      </c>
      <c r="BD191" s="41">
        <v>8</v>
      </c>
      <c r="BE191" s="41">
        <v>22</v>
      </c>
      <c r="BF191" s="41">
        <v>13</v>
      </c>
      <c r="BG191" s="41">
        <v>21</v>
      </c>
      <c r="BH191" s="41">
        <v>21</v>
      </c>
      <c r="BI191" s="41">
        <v>23</v>
      </c>
      <c r="BJ191" s="41">
        <v>19</v>
      </c>
      <c r="BK191" s="41">
        <v>12</v>
      </c>
      <c r="BL191" s="41">
        <v>7</v>
      </c>
      <c r="BM191" s="41">
        <v>13</v>
      </c>
      <c r="BN191" s="41">
        <v>10</v>
      </c>
      <c r="BO191" s="41">
        <v>7</v>
      </c>
      <c r="BP191" s="41">
        <v>7</v>
      </c>
      <c r="BQ191" s="41">
        <v>24</v>
      </c>
      <c r="BR191" s="41">
        <v>13</v>
      </c>
      <c r="BS191" s="41">
        <v>16</v>
      </c>
      <c r="BT191" s="41">
        <v>21</v>
      </c>
      <c r="BU191" s="41">
        <v>27</v>
      </c>
      <c r="BV191" s="41">
        <v>28</v>
      </c>
      <c r="BW191" s="41">
        <v>19</v>
      </c>
      <c r="BX191" s="41">
        <v>14</v>
      </c>
      <c r="BY191" s="41">
        <v>29</v>
      </c>
      <c r="BZ191" s="41">
        <v>27</v>
      </c>
      <c r="CA191" s="41">
        <v>18</v>
      </c>
      <c r="CB191" s="41">
        <v>17</v>
      </c>
      <c r="CC191" s="41">
        <v>12</v>
      </c>
      <c r="CD191" s="41">
        <v>15</v>
      </c>
      <c r="CE191" s="41">
        <v>21</v>
      </c>
      <c r="CF191" s="41">
        <v>18</v>
      </c>
      <c r="CG191" s="58">
        <v>19</v>
      </c>
      <c r="CH191" s="58">
        <v>18</v>
      </c>
      <c r="CI191" s="58">
        <v>21</v>
      </c>
      <c r="CJ191" s="58">
        <v>17</v>
      </c>
      <c r="CK191" s="58">
        <v>12</v>
      </c>
      <c r="CL191" s="58">
        <v>22</v>
      </c>
      <c r="CM191" s="58">
        <v>15</v>
      </c>
      <c r="CN191" s="58">
        <v>0</v>
      </c>
      <c r="CO191" s="58">
        <v>55</v>
      </c>
      <c r="CP191" s="58">
        <v>0</v>
      </c>
      <c r="CQ191" s="58">
        <v>12</v>
      </c>
      <c r="CR191" s="58">
        <v>77</v>
      </c>
      <c r="CS191" s="58">
        <v>0</v>
      </c>
      <c r="CT191" s="58">
        <v>0</v>
      </c>
      <c r="CU191" s="58">
        <v>74</v>
      </c>
      <c r="CV191" s="58">
        <v>0</v>
      </c>
      <c r="CW191" s="58">
        <v>0</v>
      </c>
      <c r="CX191" s="58">
        <v>0</v>
      </c>
      <c r="CY191" s="58">
        <v>100</v>
      </c>
      <c r="CZ191" s="58">
        <v>0</v>
      </c>
      <c r="DA191" s="34">
        <v>0</v>
      </c>
      <c r="DB191" s="34">
        <v>0</v>
      </c>
      <c r="DC191" s="34">
        <v>0</v>
      </c>
      <c r="DD191" s="34">
        <v>46</v>
      </c>
      <c r="DE191" s="34">
        <v>0</v>
      </c>
      <c r="DF191" s="34">
        <v>0</v>
      </c>
      <c r="DG191" s="34">
        <v>100</v>
      </c>
    </row>
    <row r="192" spans="1:111" hidden="1">
      <c r="A192" s="129"/>
      <c r="B192" s="126" t="s">
        <v>900</v>
      </c>
      <c r="C192" s="95">
        <v>33</v>
      </c>
      <c r="D192" s="83">
        <v>34</v>
      </c>
      <c r="E192" s="41">
        <v>32</v>
      </c>
      <c r="F192" s="41">
        <v>31</v>
      </c>
      <c r="G192" s="41">
        <v>19</v>
      </c>
      <c r="H192" s="41">
        <v>34</v>
      </c>
      <c r="I192" s="41">
        <v>39</v>
      </c>
      <c r="J192" s="41">
        <v>42</v>
      </c>
      <c r="K192" s="41">
        <v>36</v>
      </c>
      <c r="L192" s="41">
        <v>35</v>
      </c>
      <c r="M192" s="41">
        <v>25</v>
      </c>
      <c r="N192" s="41">
        <v>28</v>
      </c>
      <c r="O192" s="41">
        <v>13</v>
      </c>
      <c r="P192" s="41">
        <v>33</v>
      </c>
      <c r="Q192" s="41">
        <v>41</v>
      </c>
      <c r="R192" s="41">
        <v>31</v>
      </c>
      <c r="S192" s="41">
        <v>43</v>
      </c>
      <c r="T192" s="41">
        <v>19</v>
      </c>
      <c r="U192" s="41">
        <v>17</v>
      </c>
      <c r="V192" s="41">
        <v>29</v>
      </c>
      <c r="W192" s="41">
        <v>23</v>
      </c>
      <c r="X192" s="41">
        <v>43</v>
      </c>
      <c r="Y192" s="41">
        <v>37</v>
      </c>
      <c r="Z192" s="41">
        <v>37</v>
      </c>
      <c r="AA192" s="41">
        <v>29</v>
      </c>
      <c r="AB192" s="41">
        <v>26</v>
      </c>
      <c r="AC192" s="41">
        <v>34</v>
      </c>
      <c r="AD192" s="41">
        <v>41</v>
      </c>
      <c r="AE192" s="41">
        <v>100</v>
      </c>
      <c r="AF192" s="41">
        <v>40</v>
      </c>
      <c r="AG192" s="41">
        <v>39</v>
      </c>
      <c r="AH192" s="41">
        <v>21</v>
      </c>
      <c r="AI192" s="41">
        <v>34</v>
      </c>
      <c r="AJ192" s="41">
        <v>37</v>
      </c>
      <c r="AK192" s="41">
        <v>27</v>
      </c>
      <c r="AL192" s="41">
        <v>30</v>
      </c>
      <c r="AM192" s="41">
        <v>36</v>
      </c>
      <c r="AN192" s="41">
        <v>25</v>
      </c>
      <c r="AO192" s="41">
        <v>52</v>
      </c>
      <c r="AP192" s="41">
        <v>34</v>
      </c>
      <c r="AQ192" s="41">
        <v>32</v>
      </c>
      <c r="AR192" s="41">
        <v>30</v>
      </c>
      <c r="AS192" s="41">
        <v>30</v>
      </c>
      <c r="AT192" s="41">
        <v>32</v>
      </c>
      <c r="AU192" s="41">
        <v>40</v>
      </c>
      <c r="AV192" s="41">
        <v>24</v>
      </c>
      <c r="AW192" s="41">
        <v>30</v>
      </c>
      <c r="AX192" s="41">
        <v>21</v>
      </c>
      <c r="AY192" s="41">
        <v>36</v>
      </c>
      <c r="AZ192" s="41">
        <v>29</v>
      </c>
      <c r="BA192" s="41">
        <v>44</v>
      </c>
      <c r="BB192" s="41">
        <v>29</v>
      </c>
      <c r="BC192" s="41">
        <v>24</v>
      </c>
      <c r="BD192" s="41">
        <v>36</v>
      </c>
      <c r="BE192" s="41">
        <v>37</v>
      </c>
      <c r="BF192" s="41">
        <v>25</v>
      </c>
      <c r="BG192" s="41">
        <v>40</v>
      </c>
      <c r="BH192" s="41">
        <v>21</v>
      </c>
      <c r="BI192" s="41">
        <v>23</v>
      </c>
      <c r="BJ192" s="41">
        <v>35</v>
      </c>
      <c r="BK192" s="41">
        <v>59</v>
      </c>
      <c r="BL192" s="41">
        <v>57</v>
      </c>
      <c r="BM192" s="41">
        <v>13</v>
      </c>
      <c r="BN192" s="41">
        <v>19</v>
      </c>
      <c r="BO192" s="41">
        <v>43</v>
      </c>
      <c r="BP192" s="41">
        <v>30</v>
      </c>
      <c r="BQ192" s="41">
        <v>24</v>
      </c>
      <c r="BR192" s="41">
        <v>41</v>
      </c>
      <c r="BS192" s="41">
        <v>31</v>
      </c>
      <c r="BT192" s="41">
        <v>33</v>
      </c>
      <c r="BU192" s="41">
        <v>45</v>
      </c>
      <c r="BV192" s="41">
        <v>28</v>
      </c>
      <c r="BW192" s="41">
        <v>33</v>
      </c>
      <c r="BX192" s="41">
        <v>33</v>
      </c>
      <c r="BY192" s="41">
        <v>37</v>
      </c>
      <c r="BZ192" s="41">
        <v>18</v>
      </c>
      <c r="CA192" s="41">
        <v>35</v>
      </c>
      <c r="CB192" s="41">
        <v>34</v>
      </c>
      <c r="CC192" s="41">
        <v>40</v>
      </c>
      <c r="CD192" s="41">
        <v>15</v>
      </c>
      <c r="CE192" s="41">
        <v>29</v>
      </c>
      <c r="CF192" s="41">
        <v>39</v>
      </c>
      <c r="CG192" s="58">
        <v>31</v>
      </c>
      <c r="CH192" s="58">
        <v>31</v>
      </c>
      <c r="CI192" s="58">
        <v>30</v>
      </c>
      <c r="CJ192" s="58">
        <v>39</v>
      </c>
      <c r="CK192" s="58">
        <v>32</v>
      </c>
      <c r="CL192" s="58">
        <v>32</v>
      </c>
      <c r="CM192" s="58">
        <v>35</v>
      </c>
      <c r="CN192" s="58">
        <v>50</v>
      </c>
      <c r="CO192" s="58">
        <v>0</v>
      </c>
      <c r="CP192" s="58">
        <v>62</v>
      </c>
      <c r="CQ192" s="58">
        <v>11</v>
      </c>
      <c r="CR192" s="58">
        <v>7</v>
      </c>
      <c r="CS192" s="58">
        <v>0</v>
      </c>
      <c r="CT192" s="58">
        <v>12</v>
      </c>
      <c r="CU192" s="58">
        <v>5</v>
      </c>
      <c r="CV192" s="58">
        <v>69</v>
      </c>
      <c r="CW192" s="58">
        <v>0</v>
      </c>
      <c r="CX192" s="58">
        <v>0</v>
      </c>
      <c r="CY192" s="58">
        <v>0</v>
      </c>
      <c r="CZ192" s="58">
        <v>100</v>
      </c>
      <c r="DA192" s="34">
        <v>0</v>
      </c>
      <c r="DB192" s="34">
        <v>0</v>
      </c>
      <c r="DC192" s="34">
        <v>12</v>
      </c>
      <c r="DD192" s="34">
        <v>11</v>
      </c>
      <c r="DE192" s="34">
        <v>77</v>
      </c>
      <c r="DF192" s="34">
        <v>64</v>
      </c>
      <c r="DG192" s="34">
        <v>0</v>
      </c>
    </row>
    <row r="193" spans="1:111" hidden="1">
      <c r="A193" s="129"/>
      <c r="B193" s="126" t="s">
        <v>901</v>
      </c>
      <c r="C193" s="95">
        <v>15</v>
      </c>
      <c r="D193" s="83">
        <v>19</v>
      </c>
      <c r="E193" s="41">
        <v>14</v>
      </c>
      <c r="F193" s="41">
        <v>14</v>
      </c>
      <c r="G193" s="41">
        <v>26</v>
      </c>
      <c r="H193" s="41">
        <v>11</v>
      </c>
      <c r="I193" s="41">
        <v>11</v>
      </c>
      <c r="J193" s="41">
        <v>14</v>
      </c>
      <c r="K193" s="41">
        <v>16</v>
      </c>
      <c r="L193" s="41">
        <v>13</v>
      </c>
      <c r="M193" s="41">
        <v>18</v>
      </c>
      <c r="N193" s="41">
        <v>33</v>
      </c>
      <c r="O193" s="41">
        <v>38</v>
      </c>
      <c r="P193" s="41">
        <v>6</v>
      </c>
      <c r="Q193" s="41">
        <v>23</v>
      </c>
      <c r="R193" s="41">
        <v>16</v>
      </c>
      <c r="S193" s="41">
        <v>4</v>
      </c>
      <c r="T193" s="41">
        <v>24</v>
      </c>
      <c r="U193" s="41">
        <v>28</v>
      </c>
      <c r="V193" s="41">
        <v>24</v>
      </c>
      <c r="W193" s="41">
        <v>14</v>
      </c>
      <c r="X193" s="41">
        <v>0</v>
      </c>
      <c r="Y193" s="41">
        <v>20</v>
      </c>
      <c r="Z193" s="41">
        <v>12</v>
      </c>
      <c r="AA193" s="41">
        <v>15</v>
      </c>
      <c r="AB193" s="41">
        <v>26</v>
      </c>
      <c r="AC193" s="41">
        <v>13</v>
      </c>
      <c r="AD193" s="41">
        <v>22</v>
      </c>
      <c r="AE193" s="41">
        <v>0</v>
      </c>
      <c r="AF193" s="41">
        <v>17</v>
      </c>
      <c r="AG193" s="41">
        <v>9</v>
      </c>
      <c r="AH193" s="41">
        <v>20</v>
      </c>
      <c r="AI193" s="41">
        <v>11</v>
      </c>
      <c r="AJ193" s="41">
        <v>20</v>
      </c>
      <c r="AK193" s="41">
        <v>19</v>
      </c>
      <c r="AL193" s="41">
        <v>13</v>
      </c>
      <c r="AM193" s="41">
        <v>17</v>
      </c>
      <c r="AN193" s="41">
        <v>18</v>
      </c>
      <c r="AO193" s="41">
        <v>12</v>
      </c>
      <c r="AP193" s="41">
        <v>15</v>
      </c>
      <c r="AQ193" s="41">
        <v>17</v>
      </c>
      <c r="AR193" s="41">
        <v>25</v>
      </c>
      <c r="AS193" s="41">
        <v>17</v>
      </c>
      <c r="AT193" s="41">
        <v>18</v>
      </c>
      <c r="AU193" s="41">
        <v>20</v>
      </c>
      <c r="AV193" s="41">
        <v>14</v>
      </c>
      <c r="AW193" s="41">
        <v>15</v>
      </c>
      <c r="AX193" s="41">
        <v>24</v>
      </c>
      <c r="AY193" s="41">
        <v>15</v>
      </c>
      <c r="AZ193" s="41">
        <v>14</v>
      </c>
      <c r="BA193" s="41">
        <v>13</v>
      </c>
      <c r="BB193" s="41">
        <v>14</v>
      </c>
      <c r="BC193" s="41">
        <v>14</v>
      </c>
      <c r="BD193" s="41">
        <v>12</v>
      </c>
      <c r="BE193" s="41">
        <v>15</v>
      </c>
      <c r="BF193" s="41">
        <v>38</v>
      </c>
      <c r="BG193" s="41">
        <v>10</v>
      </c>
      <c r="BH193" s="41">
        <v>14</v>
      </c>
      <c r="BI193" s="41">
        <v>23</v>
      </c>
      <c r="BJ193" s="41">
        <v>15</v>
      </c>
      <c r="BK193" s="41">
        <v>0</v>
      </c>
      <c r="BL193" s="41">
        <v>7</v>
      </c>
      <c r="BM193" s="41">
        <v>13</v>
      </c>
      <c r="BN193" s="41">
        <v>23</v>
      </c>
      <c r="BO193" s="41">
        <v>11</v>
      </c>
      <c r="BP193" s="41">
        <v>25</v>
      </c>
      <c r="BQ193" s="41">
        <v>24</v>
      </c>
      <c r="BR193" s="41">
        <v>16</v>
      </c>
      <c r="BS193" s="41">
        <v>15</v>
      </c>
      <c r="BT193" s="41">
        <v>8</v>
      </c>
      <c r="BU193" s="41">
        <v>9</v>
      </c>
      <c r="BV193" s="41">
        <v>22</v>
      </c>
      <c r="BW193" s="41">
        <v>22</v>
      </c>
      <c r="BX193" s="41">
        <v>18</v>
      </c>
      <c r="BY193" s="41">
        <v>4</v>
      </c>
      <c r="BZ193" s="41">
        <v>16</v>
      </c>
      <c r="CA193" s="41">
        <v>24</v>
      </c>
      <c r="CB193" s="41">
        <v>28</v>
      </c>
      <c r="CC193" s="41">
        <v>12</v>
      </c>
      <c r="CD193" s="41">
        <v>11</v>
      </c>
      <c r="CE193" s="41">
        <v>16</v>
      </c>
      <c r="CF193" s="41">
        <v>16</v>
      </c>
      <c r="CG193" s="58">
        <v>17</v>
      </c>
      <c r="CH193" s="58">
        <v>17</v>
      </c>
      <c r="CI193" s="58">
        <v>14</v>
      </c>
      <c r="CJ193" s="58">
        <v>14</v>
      </c>
      <c r="CK193" s="58">
        <v>15</v>
      </c>
      <c r="CL193" s="58">
        <v>14</v>
      </c>
      <c r="CM193" s="58">
        <v>23</v>
      </c>
      <c r="CN193" s="58">
        <v>24</v>
      </c>
      <c r="CO193" s="58">
        <v>0</v>
      </c>
      <c r="CP193" s="58">
        <v>0</v>
      </c>
      <c r="CQ193" s="58">
        <v>36</v>
      </c>
      <c r="CR193" s="58">
        <v>12</v>
      </c>
      <c r="CS193" s="58">
        <v>0</v>
      </c>
      <c r="CT193" s="58">
        <v>2</v>
      </c>
      <c r="CU193" s="58">
        <v>21</v>
      </c>
      <c r="CV193" s="58">
        <v>23</v>
      </c>
      <c r="CW193" s="58">
        <v>0</v>
      </c>
      <c r="CX193" s="58">
        <v>0</v>
      </c>
      <c r="CY193" s="58">
        <v>0</v>
      </c>
      <c r="CZ193" s="58">
        <v>0</v>
      </c>
      <c r="DA193" s="34">
        <v>100</v>
      </c>
      <c r="DB193" s="34">
        <v>0</v>
      </c>
      <c r="DC193" s="34">
        <v>2</v>
      </c>
      <c r="DD193" s="34">
        <v>43</v>
      </c>
      <c r="DE193" s="34">
        <v>0</v>
      </c>
      <c r="DF193" s="34">
        <v>36</v>
      </c>
      <c r="DG193" s="34">
        <v>0</v>
      </c>
    </row>
    <row r="194" spans="1:111" hidden="1">
      <c r="A194" s="129"/>
      <c r="B194" s="126"/>
      <c r="C194" s="95"/>
      <c r="D194" s="83"/>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c r="CF194" s="41"/>
      <c r="CG194" s="58"/>
      <c r="CH194" s="58"/>
      <c r="CI194" s="58"/>
      <c r="CJ194" s="58"/>
      <c r="CK194" s="58"/>
      <c r="CL194" s="58"/>
      <c r="CM194" s="58"/>
      <c r="CN194" s="58"/>
      <c r="CO194" s="58"/>
      <c r="CP194" s="58"/>
      <c r="CQ194" s="58"/>
      <c r="CR194" s="58"/>
      <c r="CS194" s="58"/>
      <c r="CT194" s="58"/>
      <c r="CU194" s="58"/>
      <c r="CV194" s="58"/>
      <c r="CW194" s="58"/>
      <c r="CX194" s="58"/>
      <c r="CY194" s="58"/>
      <c r="CZ194" s="58"/>
      <c r="DA194" s="34"/>
      <c r="DB194" s="34"/>
      <c r="DC194" s="34"/>
      <c r="DD194" s="34"/>
      <c r="DE194" s="34"/>
      <c r="DF194" s="34"/>
      <c r="DG194" s="34"/>
    </row>
    <row r="195" spans="1:111" ht="15" hidden="1">
      <c r="A195" s="129"/>
      <c r="B195" s="125" t="s">
        <v>902</v>
      </c>
      <c r="C195" s="95"/>
      <c r="D195" s="83"/>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c r="CF195" s="41"/>
      <c r="CG195" s="58"/>
      <c r="CH195" s="58"/>
      <c r="CI195" s="58"/>
      <c r="CJ195" s="58"/>
      <c r="CK195" s="58"/>
      <c r="CL195" s="58"/>
      <c r="CM195" s="58"/>
      <c r="CN195" s="58"/>
      <c r="CO195" s="58"/>
      <c r="CP195" s="58"/>
      <c r="CQ195" s="58"/>
      <c r="CR195" s="58"/>
      <c r="CS195" s="58"/>
      <c r="CT195" s="58"/>
      <c r="CU195" s="58"/>
      <c r="CV195" s="58"/>
      <c r="CW195" s="58"/>
      <c r="CX195" s="58"/>
      <c r="CY195" s="58"/>
      <c r="CZ195" s="58"/>
      <c r="DA195" s="34"/>
      <c r="DB195" s="34"/>
      <c r="DC195" s="34"/>
      <c r="DD195" s="34"/>
      <c r="DE195" s="34"/>
      <c r="DF195" s="34"/>
      <c r="DG195" s="34"/>
    </row>
    <row r="196" spans="1:111" hidden="1">
      <c r="A196" s="129"/>
      <c r="B196" s="126" t="s">
        <v>903</v>
      </c>
      <c r="C196" s="95">
        <v>17</v>
      </c>
      <c r="D196" s="83">
        <v>15</v>
      </c>
      <c r="E196" s="41">
        <v>18</v>
      </c>
      <c r="F196" s="41">
        <v>16</v>
      </c>
      <c r="G196" s="41">
        <v>19</v>
      </c>
      <c r="H196" s="41">
        <v>16</v>
      </c>
      <c r="I196" s="41">
        <v>25</v>
      </c>
      <c r="J196" s="41">
        <v>8</v>
      </c>
      <c r="K196" s="41">
        <v>20</v>
      </c>
      <c r="L196" s="41">
        <v>18</v>
      </c>
      <c r="M196" s="41">
        <v>18</v>
      </c>
      <c r="N196" s="41">
        <v>6</v>
      </c>
      <c r="O196" s="41">
        <v>13</v>
      </c>
      <c r="P196" s="41">
        <v>39</v>
      </c>
      <c r="Q196" s="41">
        <v>9</v>
      </c>
      <c r="R196" s="41">
        <v>15</v>
      </c>
      <c r="S196" s="41">
        <v>13</v>
      </c>
      <c r="T196" s="41">
        <v>29</v>
      </c>
      <c r="U196" s="41">
        <v>6</v>
      </c>
      <c r="V196" s="41">
        <v>6</v>
      </c>
      <c r="W196" s="41">
        <v>36</v>
      </c>
      <c r="X196" s="41">
        <v>14</v>
      </c>
      <c r="Y196" s="41">
        <v>16</v>
      </c>
      <c r="Z196" s="41">
        <v>19</v>
      </c>
      <c r="AA196" s="41">
        <v>15</v>
      </c>
      <c r="AB196" s="41">
        <v>21</v>
      </c>
      <c r="AC196" s="41">
        <v>20</v>
      </c>
      <c r="AD196" s="41">
        <v>16</v>
      </c>
      <c r="AE196" s="41">
        <v>0</v>
      </c>
      <c r="AF196" s="41">
        <v>19</v>
      </c>
      <c r="AG196" s="41">
        <v>14</v>
      </c>
      <c r="AH196" s="41">
        <v>27</v>
      </c>
      <c r="AI196" s="41">
        <v>8</v>
      </c>
      <c r="AJ196" s="41">
        <v>16</v>
      </c>
      <c r="AK196" s="41">
        <v>17</v>
      </c>
      <c r="AL196" s="41">
        <v>24</v>
      </c>
      <c r="AM196" s="41">
        <v>13</v>
      </c>
      <c r="AN196" s="41">
        <v>18</v>
      </c>
      <c r="AO196" s="41">
        <v>8</v>
      </c>
      <c r="AP196" s="41">
        <v>17</v>
      </c>
      <c r="AQ196" s="41">
        <v>18</v>
      </c>
      <c r="AR196" s="41">
        <v>5</v>
      </c>
      <c r="AS196" s="41">
        <v>19</v>
      </c>
      <c r="AT196" s="41">
        <v>18</v>
      </c>
      <c r="AU196" s="41">
        <v>17</v>
      </c>
      <c r="AV196" s="41">
        <v>19</v>
      </c>
      <c r="AW196" s="41">
        <v>15</v>
      </c>
      <c r="AX196" s="41">
        <v>31</v>
      </c>
      <c r="AY196" s="41">
        <v>13</v>
      </c>
      <c r="AZ196" s="41">
        <v>21</v>
      </c>
      <c r="BA196" s="41">
        <v>19</v>
      </c>
      <c r="BB196" s="41">
        <v>14</v>
      </c>
      <c r="BC196" s="41">
        <v>18</v>
      </c>
      <c r="BD196" s="41">
        <v>20</v>
      </c>
      <c r="BE196" s="41">
        <v>9</v>
      </c>
      <c r="BF196" s="41">
        <v>25</v>
      </c>
      <c r="BG196" s="41">
        <v>12</v>
      </c>
      <c r="BH196" s="41">
        <v>28</v>
      </c>
      <c r="BI196" s="41">
        <v>23</v>
      </c>
      <c r="BJ196" s="41">
        <v>19</v>
      </c>
      <c r="BK196" s="41">
        <v>12</v>
      </c>
      <c r="BL196" s="41">
        <v>21</v>
      </c>
      <c r="BM196" s="41">
        <v>38</v>
      </c>
      <c r="BN196" s="41">
        <v>26</v>
      </c>
      <c r="BO196" s="41">
        <v>25</v>
      </c>
      <c r="BP196" s="41">
        <v>27</v>
      </c>
      <c r="BQ196" s="41">
        <v>12</v>
      </c>
      <c r="BR196" s="41">
        <v>16</v>
      </c>
      <c r="BS196" s="41">
        <v>21</v>
      </c>
      <c r="BT196" s="41">
        <v>17</v>
      </c>
      <c r="BU196" s="41">
        <v>14</v>
      </c>
      <c r="BV196" s="41">
        <v>11</v>
      </c>
      <c r="BW196" s="41">
        <v>11</v>
      </c>
      <c r="BX196" s="41">
        <v>15</v>
      </c>
      <c r="BY196" s="41">
        <v>17</v>
      </c>
      <c r="BZ196" s="41">
        <v>22</v>
      </c>
      <c r="CA196" s="41">
        <v>12</v>
      </c>
      <c r="CB196" s="41">
        <v>10</v>
      </c>
      <c r="CC196" s="41">
        <v>23</v>
      </c>
      <c r="CD196" s="41">
        <v>44</v>
      </c>
      <c r="CE196" s="41">
        <v>17</v>
      </c>
      <c r="CF196" s="41">
        <v>13</v>
      </c>
      <c r="CG196" s="58">
        <v>20</v>
      </c>
      <c r="CH196" s="58">
        <v>19</v>
      </c>
      <c r="CI196" s="58">
        <v>17</v>
      </c>
      <c r="CJ196" s="58">
        <v>13</v>
      </c>
      <c r="CK196" s="58">
        <v>26</v>
      </c>
      <c r="CL196" s="58">
        <v>16</v>
      </c>
      <c r="CM196" s="58">
        <v>10</v>
      </c>
      <c r="CN196" s="58">
        <v>27</v>
      </c>
      <c r="CO196" s="58">
        <v>0</v>
      </c>
      <c r="CP196" s="58">
        <v>38</v>
      </c>
      <c r="CQ196" s="58">
        <v>0</v>
      </c>
      <c r="CR196" s="58">
        <v>2</v>
      </c>
      <c r="CS196" s="58">
        <v>100</v>
      </c>
      <c r="CT196" s="58">
        <v>0</v>
      </c>
      <c r="CU196" s="58">
        <v>0</v>
      </c>
      <c r="CV196" s="58">
        <v>0</v>
      </c>
      <c r="CW196" s="58">
        <v>100</v>
      </c>
      <c r="CX196" s="58">
        <v>0</v>
      </c>
      <c r="CY196" s="58">
        <v>0</v>
      </c>
      <c r="CZ196" s="58">
        <v>0</v>
      </c>
      <c r="DA196" s="34">
        <v>0</v>
      </c>
      <c r="DB196" s="34">
        <v>100</v>
      </c>
      <c r="DC196" s="34">
        <v>0</v>
      </c>
      <c r="DD196" s="34">
        <v>0</v>
      </c>
      <c r="DE196" s="34">
        <v>0</v>
      </c>
      <c r="DF196" s="34">
        <v>0</v>
      </c>
      <c r="DG196" s="34">
        <v>0</v>
      </c>
    </row>
    <row r="197" spans="1:111" hidden="1">
      <c r="A197" s="129"/>
      <c r="B197" s="126" t="s">
        <v>904</v>
      </c>
      <c r="C197" s="95">
        <v>13</v>
      </c>
      <c r="D197" s="83">
        <v>9</v>
      </c>
      <c r="E197" s="41">
        <v>16</v>
      </c>
      <c r="F197" s="41">
        <v>14</v>
      </c>
      <c r="G197" s="41">
        <v>19</v>
      </c>
      <c r="H197" s="41">
        <v>9</v>
      </c>
      <c r="I197" s="41">
        <v>7</v>
      </c>
      <c r="J197" s="41">
        <v>14</v>
      </c>
      <c r="K197" s="41">
        <v>14</v>
      </c>
      <c r="L197" s="41">
        <v>15</v>
      </c>
      <c r="M197" s="41">
        <v>13</v>
      </c>
      <c r="N197" s="41">
        <v>11</v>
      </c>
      <c r="O197" s="41">
        <v>13</v>
      </c>
      <c r="P197" s="41">
        <v>6</v>
      </c>
      <c r="Q197" s="41">
        <v>9</v>
      </c>
      <c r="R197" s="41">
        <v>18</v>
      </c>
      <c r="S197" s="41">
        <v>26</v>
      </c>
      <c r="T197" s="41">
        <v>10</v>
      </c>
      <c r="U197" s="41">
        <v>22</v>
      </c>
      <c r="V197" s="41">
        <v>6</v>
      </c>
      <c r="W197" s="41">
        <v>0</v>
      </c>
      <c r="X197" s="41">
        <v>14</v>
      </c>
      <c r="Y197" s="41">
        <v>14</v>
      </c>
      <c r="Z197" s="41">
        <v>10</v>
      </c>
      <c r="AA197" s="41">
        <v>16</v>
      </c>
      <c r="AB197" s="41">
        <v>16</v>
      </c>
      <c r="AC197" s="41">
        <v>12</v>
      </c>
      <c r="AD197" s="41">
        <v>9</v>
      </c>
      <c r="AE197" s="41">
        <v>0</v>
      </c>
      <c r="AF197" s="41">
        <v>10</v>
      </c>
      <c r="AG197" s="41">
        <v>14</v>
      </c>
      <c r="AH197" s="41">
        <v>17</v>
      </c>
      <c r="AI197" s="41">
        <v>12</v>
      </c>
      <c r="AJ197" s="41">
        <v>12</v>
      </c>
      <c r="AK197" s="41">
        <v>13</v>
      </c>
      <c r="AL197" s="41">
        <v>12</v>
      </c>
      <c r="AM197" s="41">
        <v>11</v>
      </c>
      <c r="AN197" s="41">
        <v>18</v>
      </c>
      <c r="AO197" s="41">
        <v>24</v>
      </c>
      <c r="AP197" s="41">
        <v>14</v>
      </c>
      <c r="AQ197" s="41">
        <v>13</v>
      </c>
      <c r="AR197" s="41">
        <v>10</v>
      </c>
      <c r="AS197" s="41">
        <v>15</v>
      </c>
      <c r="AT197" s="41">
        <v>15</v>
      </c>
      <c r="AU197" s="41">
        <v>9</v>
      </c>
      <c r="AV197" s="41">
        <v>16</v>
      </c>
      <c r="AW197" s="41">
        <v>15</v>
      </c>
      <c r="AX197" s="41">
        <v>7</v>
      </c>
      <c r="AY197" s="41">
        <v>14</v>
      </c>
      <c r="AZ197" s="41">
        <v>15</v>
      </c>
      <c r="BA197" s="41">
        <v>13</v>
      </c>
      <c r="BB197" s="41">
        <v>14</v>
      </c>
      <c r="BC197" s="41">
        <v>12</v>
      </c>
      <c r="BD197" s="41">
        <v>16</v>
      </c>
      <c r="BE197" s="41">
        <v>17</v>
      </c>
      <c r="BF197" s="41">
        <v>0</v>
      </c>
      <c r="BG197" s="41">
        <v>12</v>
      </c>
      <c r="BH197" s="41">
        <v>10</v>
      </c>
      <c r="BI197" s="41">
        <v>8</v>
      </c>
      <c r="BJ197" s="41">
        <v>19</v>
      </c>
      <c r="BK197" s="41">
        <v>18</v>
      </c>
      <c r="BL197" s="41">
        <v>14</v>
      </c>
      <c r="BM197" s="41">
        <v>13</v>
      </c>
      <c r="BN197" s="41">
        <v>13</v>
      </c>
      <c r="BO197" s="41">
        <v>11</v>
      </c>
      <c r="BP197" s="41">
        <v>9</v>
      </c>
      <c r="BQ197" s="41">
        <v>18</v>
      </c>
      <c r="BR197" s="41">
        <v>19</v>
      </c>
      <c r="BS197" s="41">
        <v>12</v>
      </c>
      <c r="BT197" s="41">
        <v>19</v>
      </c>
      <c r="BU197" s="41">
        <v>5</v>
      </c>
      <c r="BV197" s="41">
        <v>17</v>
      </c>
      <c r="BW197" s="41">
        <v>17</v>
      </c>
      <c r="BX197" s="41">
        <v>18</v>
      </c>
      <c r="BY197" s="41">
        <v>13</v>
      </c>
      <c r="BZ197" s="41">
        <v>16</v>
      </c>
      <c r="CA197" s="41">
        <v>6</v>
      </c>
      <c r="CB197" s="41">
        <v>3</v>
      </c>
      <c r="CC197" s="41">
        <v>10</v>
      </c>
      <c r="CD197" s="41">
        <v>19</v>
      </c>
      <c r="CE197" s="41">
        <v>16</v>
      </c>
      <c r="CF197" s="41">
        <v>10</v>
      </c>
      <c r="CG197" s="58">
        <v>13</v>
      </c>
      <c r="CH197" s="58">
        <v>13</v>
      </c>
      <c r="CI197" s="58">
        <v>14</v>
      </c>
      <c r="CJ197" s="58">
        <v>14</v>
      </c>
      <c r="CK197" s="58">
        <v>11</v>
      </c>
      <c r="CL197" s="58">
        <v>13</v>
      </c>
      <c r="CM197" s="58">
        <v>19</v>
      </c>
      <c r="CN197" s="58">
        <v>3</v>
      </c>
      <c r="CO197" s="58">
        <v>34</v>
      </c>
      <c r="CP197" s="58">
        <v>0</v>
      </c>
      <c r="CQ197" s="58">
        <v>37</v>
      </c>
      <c r="CR197" s="58">
        <v>0</v>
      </c>
      <c r="CS197" s="58">
        <v>0</v>
      </c>
      <c r="CT197" s="58">
        <v>100</v>
      </c>
      <c r="CU197" s="58">
        <v>0</v>
      </c>
      <c r="CV197" s="58">
        <v>0</v>
      </c>
      <c r="CW197" s="58">
        <v>0</v>
      </c>
      <c r="CX197" s="58">
        <v>76</v>
      </c>
      <c r="CY197" s="58">
        <v>0</v>
      </c>
      <c r="CZ197" s="58">
        <v>5</v>
      </c>
      <c r="DA197" s="34">
        <v>2</v>
      </c>
      <c r="DB197" s="34">
        <v>0</v>
      </c>
      <c r="DC197" s="34">
        <v>100</v>
      </c>
      <c r="DD197" s="34">
        <v>0</v>
      </c>
      <c r="DE197" s="34">
        <v>0</v>
      </c>
      <c r="DF197" s="34">
        <v>0</v>
      </c>
      <c r="DG197" s="34">
        <v>0</v>
      </c>
    </row>
    <row r="198" spans="1:111" hidden="1">
      <c r="A198" s="129"/>
      <c r="B198" s="126" t="s">
        <v>905</v>
      </c>
      <c r="C198" s="95">
        <v>12</v>
      </c>
      <c r="D198" s="83">
        <v>15</v>
      </c>
      <c r="E198" s="41">
        <v>11</v>
      </c>
      <c r="F198" s="41">
        <v>15</v>
      </c>
      <c r="G198" s="41">
        <v>9</v>
      </c>
      <c r="H198" s="41">
        <v>14</v>
      </c>
      <c r="I198" s="41">
        <v>7</v>
      </c>
      <c r="J198" s="41">
        <v>11</v>
      </c>
      <c r="K198" s="41">
        <v>13</v>
      </c>
      <c r="L198" s="41">
        <v>11</v>
      </c>
      <c r="M198" s="41">
        <v>13</v>
      </c>
      <c r="N198" s="41">
        <v>17</v>
      </c>
      <c r="O198" s="41">
        <v>25</v>
      </c>
      <c r="P198" s="41">
        <v>6</v>
      </c>
      <c r="Q198" s="41">
        <v>23</v>
      </c>
      <c r="R198" s="41">
        <v>15</v>
      </c>
      <c r="S198" s="41">
        <v>9</v>
      </c>
      <c r="T198" s="41">
        <v>5</v>
      </c>
      <c r="U198" s="41">
        <v>22</v>
      </c>
      <c r="V198" s="41">
        <v>18</v>
      </c>
      <c r="W198" s="41">
        <v>14</v>
      </c>
      <c r="X198" s="41">
        <v>7</v>
      </c>
      <c r="Y198" s="41">
        <v>12</v>
      </c>
      <c r="Z198" s="41">
        <v>10</v>
      </c>
      <c r="AA198" s="41">
        <v>13</v>
      </c>
      <c r="AB198" s="41">
        <v>21</v>
      </c>
      <c r="AC198" s="41">
        <v>9</v>
      </c>
      <c r="AD198" s="41">
        <v>16</v>
      </c>
      <c r="AE198" s="41">
        <v>0</v>
      </c>
      <c r="AF198" s="41">
        <v>15</v>
      </c>
      <c r="AG198" s="41">
        <v>14</v>
      </c>
      <c r="AH198" s="41">
        <v>11</v>
      </c>
      <c r="AI198" s="41">
        <v>11</v>
      </c>
      <c r="AJ198" s="41">
        <v>12</v>
      </c>
      <c r="AK198" s="41">
        <v>17</v>
      </c>
      <c r="AL198" s="41">
        <v>14</v>
      </c>
      <c r="AM198" s="41">
        <v>11</v>
      </c>
      <c r="AN198" s="41">
        <v>7</v>
      </c>
      <c r="AO198" s="41">
        <v>4</v>
      </c>
      <c r="AP198" s="41">
        <v>11</v>
      </c>
      <c r="AQ198" s="41">
        <v>12</v>
      </c>
      <c r="AR198" s="41">
        <v>25</v>
      </c>
      <c r="AS198" s="41">
        <v>4</v>
      </c>
      <c r="AT198" s="41">
        <v>9</v>
      </c>
      <c r="AU198" s="41">
        <v>12</v>
      </c>
      <c r="AV198" s="41">
        <v>11</v>
      </c>
      <c r="AW198" s="41">
        <v>10</v>
      </c>
      <c r="AX198" s="41">
        <v>24</v>
      </c>
      <c r="AY198" s="41">
        <v>13</v>
      </c>
      <c r="AZ198" s="41">
        <v>8</v>
      </c>
      <c r="BA198" s="41">
        <v>6</v>
      </c>
      <c r="BB198" s="41">
        <v>21</v>
      </c>
      <c r="BC198" s="41">
        <v>16</v>
      </c>
      <c r="BD198" s="41">
        <v>8</v>
      </c>
      <c r="BE198" s="41">
        <v>7</v>
      </c>
      <c r="BF198" s="41">
        <v>38</v>
      </c>
      <c r="BG198" s="41">
        <v>17</v>
      </c>
      <c r="BH198" s="41">
        <v>17</v>
      </c>
      <c r="BI198" s="41">
        <v>15</v>
      </c>
      <c r="BJ198" s="41">
        <v>4</v>
      </c>
      <c r="BK198" s="41">
        <v>0</v>
      </c>
      <c r="BL198" s="41">
        <v>7</v>
      </c>
      <c r="BM198" s="41">
        <v>0</v>
      </c>
      <c r="BN198" s="41">
        <v>10</v>
      </c>
      <c r="BO198" s="41">
        <v>7</v>
      </c>
      <c r="BP198" s="41">
        <v>7</v>
      </c>
      <c r="BQ198" s="41">
        <v>18</v>
      </c>
      <c r="BR198" s="41">
        <v>6</v>
      </c>
      <c r="BS198" s="41">
        <v>13</v>
      </c>
      <c r="BT198" s="41">
        <v>8</v>
      </c>
      <c r="BU198" s="41">
        <v>14</v>
      </c>
      <c r="BV198" s="41">
        <v>17</v>
      </c>
      <c r="BW198" s="41">
        <v>11</v>
      </c>
      <c r="BX198" s="41">
        <v>11</v>
      </c>
      <c r="BY198" s="41">
        <v>10</v>
      </c>
      <c r="BZ198" s="41">
        <v>14</v>
      </c>
      <c r="CA198" s="41">
        <v>18</v>
      </c>
      <c r="CB198" s="41">
        <v>17</v>
      </c>
      <c r="CC198" s="41">
        <v>10</v>
      </c>
      <c r="CD198" s="41">
        <v>11</v>
      </c>
      <c r="CE198" s="41">
        <v>14</v>
      </c>
      <c r="CF198" s="41">
        <v>11</v>
      </c>
      <c r="CG198" s="58">
        <v>14</v>
      </c>
      <c r="CH198" s="58">
        <v>13</v>
      </c>
      <c r="CI198" s="58">
        <v>15</v>
      </c>
      <c r="CJ198" s="58">
        <v>7</v>
      </c>
      <c r="CK198" s="58">
        <v>12</v>
      </c>
      <c r="CL198" s="58">
        <v>13</v>
      </c>
      <c r="CM198" s="58">
        <v>8</v>
      </c>
      <c r="CN198" s="58">
        <v>10</v>
      </c>
      <c r="CO198" s="58">
        <v>17</v>
      </c>
      <c r="CP198" s="58">
        <v>0</v>
      </c>
      <c r="CQ198" s="58">
        <v>20</v>
      </c>
      <c r="CR198" s="58">
        <v>26</v>
      </c>
      <c r="CS198" s="58">
        <v>0</v>
      </c>
      <c r="CT198" s="58">
        <v>0</v>
      </c>
      <c r="CU198" s="58">
        <v>48</v>
      </c>
      <c r="CV198" s="58">
        <v>0</v>
      </c>
      <c r="CW198" s="58">
        <v>0</v>
      </c>
      <c r="CX198" s="58">
        <v>0</v>
      </c>
      <c r="CY198" s="58">
        <v>30</v>
      </c>
      <c r="CZ198" s="58">
        <v>4</v>
      </c>
      <c r="DA198" s="34">
        <v>34</v>
      </c>
      <c r="DB198" s="34">
        <v>0</v>
      </c>
      <c r="DC198" s="34">
        <v>0</v>
      </c>
      <c r="DD198" s="34">
        <v>100</v>
      </c>
      <c r="DE198" s="34">
        <v>0</v>
      </c>
      <c r="DF198" s="34">
        <v>0</v>
      </c>
      <c r="DG198" s="34">
        <v>0</v>
      </c>
    </row>
    <row r="199" spans="1:111" hidden="1">
      <c r="A199" s="129"/>
      <c r="B199" s="126" t="s">
        <v>906</v>
      </c>
      <c r="C199" s="95">
        <v>16</v>
      </c>
      <c r="D199" s="83">
        <v>12</v>
      </c>
      <c r="E199" s="41">
        <v>17</v>
      </c>
      <c r="F199" s="41">
        <v>16</v>
      </c>
      <c r="G199" s="41">
        <v>6</v>
      </c>
      <c r="H199" s="41">
        <v>20</v>
      </c>
      <c r="I199" s="41">
        <v>29</v>
      </c>
      <c r="J199" s="41">
        <v>17</v>
      </c>
      <c r="K199" s="41">
        <v>13</v>
      </c>
      <c r="L199" s="41">
        <v>17</v>
      </c>
      <c r="M199" s="41">
        <v>18</v>
      </c>
      <c r="N199" s="41">
        <v>6</v>
      </c>
      <c r="O199" s="41">
        <v>13</v>
      </c>
      <c r="P199" s="41">
        <v>6</v>
      </c>
      <c r="Q199" s="41">
        <v>18</v>
      </c>
      <c r="R199" s="41">
        <v>16</v>
      </c>
      <c r="S199" s="41">
        <v>17</v>
      </c>
      <c r="T199" s="41">
        <v>10</v>
      </c>
      <c r="U199" s="41">
        <v>11</v>
      </c>
      <c r="V199" s="41">
        <v>6</v>
      </c>
      <c r="W199" s="41">
        <v>23</v>
      </c>
      <c r="X199" s="41">
        <v>14</v>
      </c>
      <c r="Y199" s="41">
        <v>14</v>
      </c>
      <c r="Z199" s="41">
        <v>19</v>
      </c>
      <c r="AA199" s="41">
        <v>17</v>
      </c>
      <c r="AB199" s="41">
        <v>11</v>
      </c>
      <c r="AC199" s="41">
        <v>14</v>
      </c>
      <c r="AD199" s="41">
        <v>22</v>
      </c>
      <c r="AE199" s="41">
        <v>0</v>
      </c>
      <c r="AF199" s="41">
        <v>23</v>
      </c>
      <c r="AG199" s="41">
        <v>14</v>
      </c>
      <c r="AH199" s="41">
        <v>6</v>
      </c>
      <c r="AI199" s="41">
        <v>26</v>
      </c>
      <c r="AJ199" s="41">
        <v>14</v>
      </c>
      <c r="AK199" s="41">
        <v>17</v>
      </c>
      <c r="AL199" s="41">
        <v>14</v>
      </c>
      <c r="AM199" s="41">
        <v>19</v>
      </c>
      <c r="AN199" s="41">
        <v>14</v>
      </c>
      <c r="AO199" s="41">
        <v>12</v>
      </c>
      <c r="AP199" s="41">
        <v>17</v>
      </c>
      <c r="AQ199" s="41">
        <v>17</v>
      </c>
      <c r="AR199" s="41">
        <v>10</v>
      </c>
      <c r="AS199" s="41">
        <v>26</v>
      </c>
      <c r="AT199" s="41">
        <v>12</v>
      </c>
      <c r="AU199" s="41">
        <v>19</v>
      </c>
      <c r="AV199" s="41">
        <v>12</v>
      </c>
      <c r="AW199" s="41">
        <v>15</v>
      </c>
      <c r="AX199" s="41">
        <v>10</v>
      </c>
      <c r="AY199" s="41">
        <v>17</v>
      </c>
      <c r="AZ199" s="41">
        <v>15</v>
      </c>
      <c r="BA199" s="41">
        <v>19</v>
      </c>
      <c r="BB199" s="41">
        <v>7</v>
      </c>
      <c r="BC199" s="41">
        <v>12</v>
      </c>
      <c r="BD199" s="41">
        <v>12</v>
      </c>
      <c r="BE199" s="41">
        <v>13</v>
      </c>
      <c r="BF199" s="41">
        <v>13</v>
      </c>
      <c r="BG199" s="41">
        <v>19</v>
      </c>
      <c r="BH199" s="41">
        <v>14</v>
      </c>
      <c r="BI199" s="41">
        <v>8</v>
      </c>
      <c r="BJ199" s="41">
        <v>8</v>
      </c>
      <c r="BK199" s="41">
        <v>18</v>
      </c>
      <c r="BL199" s="41">
        <v>21</v>
      </c>
      <c r="BM199" s="41">
        <v>0</v>
      </c>
      <c r="BN199" s="41">
        <v>16</v>
      </c>
      <c r="BO199" s="41">
        <v>18</v>
      </c>
      <c r="BP199" s="41">
        <v>13</v>
      </c>
      <c r="BQ199" s="41">
        <v>18</v>
      </c>
      <c r="BR199" s="41">
        <v>9</v>
      </c>
      <c r="BS199" s="41">
        <v>17</v>
      </c>
      <c r="BT199" s="41">
        <v>21</v>
      </c>
      <c r="BU199" s="41">
        <v>14</v>
      </c>
      <c r="BV199" s="41">
        <v>11</v>
      </c>
      <c r="BW199" s="41">
        <v>11</v>
      </c>
      <c r="BX199" s="41">
        <v>18</v>
      </c>
      <c r="BY199" s="41">
        <v>13</v>
      </c>
      <c r="BZ199" s="41">
        <v>8</v>
      </c>
      <c r="CA199" s="41">
        <v>12</v>
      </c>
      <c r="CB199" s="41">
        <v>17</v>
      </c>
      <c r="CC199" s="41">
        <v>21</v>
      </c>
      <c r="CD199" s="41">
        <v>4</v>
      </c>
      <c r="CE199" s="41">
        <v>14</v>
      </c>
      <c r="CF199" s="41">
        <v>20</v>
      </c>
      <c r="CG199" s="58">
        <v>11</v>
      </c>
      <c r="CH199" s="58">
        <v>22</v>
      </c>
      <c r="CI199" s="58">
        <v>14</v>
      </c>
      <c r="CJ199" s="58">
        <v>16</v>
      </c>
      <c r="CK199" s="58">
        <v>16</v>
      </c>
      <c r="CL199" s="58">
        <v>15</v>
      </c>
      <c r="CM199" s="58">
        <v>17</v>
      </c>
      <c r="CN199" s="58">
        <v>19</v>
      </c>
      <c r="CO199" s="58">
        <v>11</v>
      </c>
      <c r="CP199" s="58">
        <v>22</v>
      </c>
      <c r="CQ199" s="58">
        <v>15</v>
      </c>
      <c r="CR199" s="58">
        <v>2</v>
      </c>
      <c r="CS199" s="58">
        <v>0</v>
      </c>
      <c r="CT199" s="58">
        <v>0</v>
      </c>
      <c r="CU199" s="58">
        <v>0</v>
      </c>
      <c r="CV199" s="58">
        <v>36</v>
      </c>
      <c r="CW199" s="58">
        <v>0</v>
      </c>
      <c r="CX199" s="58">
        <v>24</v>
      </c>
      <c r="CY199" s="58">
        <v>0</v>
      </c>
      <c r="CZ199" s="58">
        <v>37</v>
      </c>
      <c r="DA199" s="34">
        <v>0</v>
      </c>
      <c r="DB199" s="34">
        <v>0</v>
      </c>
      <c r="DC199" s="34">
        <v>0</v>
      </c>
      <c r="DD199" s="34">
        <v>0</v>
      </c>
      <c r="DE199" s="34">
        <v>100</v>
      </c>
      <c r="DF199" s="34">
        <v>0</v>
      </c>
      <c r="DG199" s="34">
        <v>0</v>
      </c>
    </row>
    <row r="200" spans="1:111" hidden="1">
      <c r="A200" s="129"/>
      <c r="B200" s="126" t="s">
        <v>907</v>
      </c>
      <c r="C200" s="95">
        <v>28</v>
      </c>
      <c r="D200" s="83">
        <v>36</v>
      </c>
      <c r="E200" s="41">
        <v>23</v>
      </c>
      <c r="F200" s="41">
        <v>23</v>
      </c>
      <c r="G200" s="41">
        <v>32</v>
      </c>
      <c r="H200" s="41">
        <v>25</v>
      </c>
      <c r="I200" s="41">
        <v>21</v>
      </c>
      <c r="J200" s="41">
        <v>33</v>
      </c>
      <c r="K200" s="41">
        <v>30</v>
      </c>
      <c r="L200" s="41">
        <v>26</v>
      </c>
      <c r="M200" s="41">
        <v>23</v>
      </c>
      <c r="N200" s="41">
        <v>44</v>
      </c>
      <c r="O200" s="41">
        <v>38</v>
      </c>
      <c r="P200" s="41">
        <v>28</v>
      </c>
      <c r="Q200" s="41">
        <v>36</v>
      </c>
      <c r="R200" s="41">
        <v>23</v>
      </c>
      <c r="S200" s="41">
        <v>22</v>
      </c>
      <c r="T200" s="41">
        <v>38</v>
      </c>
      <c r="U200" s="41">
        <v>17</v>
      </c>
      <c r="V200" s="41">
        <v>47</v>
      </c>
      <c r="W200" s="41">
        <v>18</v>
      </c>
      <c r="X200" s="41">
        <v>29</v>
      </c>
      <c r="Y200" s="41">
        <v>31</v>
      </c>
      <c r="Z200" s="41">
        <v>28</v>
      </c>
      <c r="AA200" s="41">
        <v>22</v>
      </c>
      <c r="AB200" s="41">
        <v>32</v>
      </c>
      <c r="AC200" s="41">
        <v>30</v>
      </c>
      <c r="AD200" s="41">
        <v>31</v>
      </c>
      <c r="AE200" s="41">
        <v>100</v>
      </c>
      <c r="AF200" s="41">
        <v>19</v>
      </c>
      <c r="AG200" s="41">
        <v>32</v>
      </c>
      <c r="AH200" s="41">
        <v>27</v>
      </c>
      <c r="AI200" s="41">
        <v>23</v>
      </c>
      <c r="AJ200" s="41">
        <v>37</v>
      </c>
      <c r="AK200" s="41">
        <v>19</v>
      </c>
      <c r="AL200" s="41">
        <v>23</v>
      </c>
      <c r="AM200" s="41">
        <v>33</v>
      </c>
      <c r="AN200" s="41">
        <v>29</v>
      </c>
      <c r="AO200" s="41">
        <v>40</v>
      </c>
      <c r="AP200" s="41">
        <v>29</v>
      </c>
      <c r="AQ200" s="41">
        <v>27</v>
      </c>
      <c r="AR200" s="41">
        <v>35</v>
      </c>
      <c r="AS200" s="41">
        <v>23</v>
      </c>
      <c r="AT200" s="41">
        <v>32</v>
      </c>
      <c r="AU200" s="41">
        <v>33</v>
      </c>
      <c r="AV200" s="41">
        <v>28</v>
      </c>
      <c r="AW200" s="41">
        <v>25</v>
      </c>
      <c r="AX200" s="41">
        <v>14</v>
      </c>
      <c r="AY200" s="41">
        <v>31</v>
      </c>
      <c r="AZ200" s="41">
        <v>27</v>
      </c>
      <c r="BA200" s="41">
        <v>31</v>
      </c>
      <c r="BB200" s="41">
        <v>29</v>
      </c>
      <c r="BC200" s="41">
        <v>31</v>
      </c>
      <c r="BD200" s="41">
        <v>40</v>
      </c>
      <c r="BE200" s="41">
        <v>35</v>
      </c>
      <c r="BF200" s="41">
        <v>25</v>
      </c>
      <c r="BG200" s="41">
        <v>28</v>
      </c>
      <c r="BH200" s="41">
        <v>17</v>
      </c>
      <c r="BI200" s="41">
        <v>23</v>
      </c>
      <c r="BJ200" s="41">
        <v>31</v>
      </c>
      <c r="BK200" s="41">
        <v>35</v>
      </c>
      <c r="BL200" s="41">
        <v>29</v>
      </c>
      <c r="BM200" s="41">
        <v>25</v>
      </c>
      <c r="BN200" s="41">
        <v>26</v>
      </c>
      <c r="BO200" s="41">
        <v>32</v>
      </c>
      <c r="BP200" s="41">
        <v>38</v>
      </c>
      <c r="BQ200" s="41">
        <v>18</v>
      </c>
      <c r="BR200" s="41">
        <v>41</v>
      </c>
      <c r="BS200" s="41">
        <v>26</v>
      </c>
      <c r="BT200" s="41">
        <v>19</v>
      </c>
      <c r="BU200" s="41">
        <v>41</v>
      </c>
      <c r="BV200" s="41">
        <v>22</v>
      </c>
      <c r="BW200" s="41">
        <v>37</v>
      </c>
      <c r="BX200" s="41">
        <v>27</v>
      </c>
      <c r="BY200" s="41">
        <v>23</v>
      </c>
      <c r="BZ200" s="41">
        <v>18</v>
      </c>
      <c r="CA200" s="41">
        <v>41</v>
      </c>
      <c r="CB200" s="41">
        <v>41</v>
      </c>
      <c r="CC200" s="41">
        <v>29</v>
      </c>
      <c r="CD200" s="41">
        <v>11</v>
      </c>
      <c r="CE200" s="41">
        <v>25</v>
      </c>
      <c r="CF200" s="41">
        <v>33</v>
      </c>
      <c r="CG200" s="58">
        <v>30</v>
      </c>
      <c r="CH200" s="58">
        <v>23</v>
      </c>
      <c r="CI200" s="58">
        <v>22</v>
      </c>
      <c r="CJ200" s="58">
        <v>36</v>
      </c>
      <c r="CK200" s="58">
        <v>26</v>
      </c>
      <c r="CL200" s="58">
        <v>27</v>
      </c>
      <c r="CM200" s="58">
        <v>33</v>
      </c>
      <c r="CN200" s="58">
        <v>42</v>
      </c>
      <c r="CO200" s="58">
        <v>0</v>
      </c>
      <c r="CP200" s="58">
        <v>40</v>
      </c>
      <c r="CQ200" s="58">
        <v>27</v>
      </c>
      <c r="CR200" s="58">
        <v>0</v>
      </c>
      <c r="CS200" s="58">
        <v>0</v>
      </c>
      <c r="CT200" s="58">
        <v>0</v>
      </c>
      <c r="CU200" s="58">
        <v>0</v>
      </c>
      <c r="CV200" s="58">
        <v>64</v>
      </c>
      <c r="CW200" s="58">
        <v>0</v>
      </c>
      <c r="CX200" s="58">
        <v>0</v>
      </c>
      <c r="CY200" s="58">
        <v>0</v>
      </c>
      <c r="CZ200" s="58">
        <v>54</v>
      </c>
      <c r="DA200" s="34">
        <v>64</v>
      </c>
      <c r="DB200" s="34">
        <v>0</v>
      </c>
      <c r="DC200" s="34">
        <v>0</v>
      </c>
      <c r="DD200" s="34">
        <v>0</v>
      </c>
      <c r="DE200" s="34">
        <v>0</v>
      </c>
      <c r="DF200" s="34">
        <v>100</v>
      </c>
      <c r="DG200" s="34">
        <v>0</v>
      </c>
    </row>
    <row r="201" spans="1:111" hidden="1">
      <c r="A201" s="129"/>
      <c r="B201" s="126" t="s">
        <v>908</v>
      </c>
      <c r="C201" s="95">
        <v>13</v>
      </c>
      <c r="D201" s="83">
        <v>10</v>
      </c>
      <c r="E201" s="41">
        <v>15</v>
      </c>
      <c r="F201" s="41">
        <v>16</v>
      </c>
      <c r="G201" s="41">
        <v>13</v>
      </c>
      <c r="H201" s="41">
        <v>14</v>
      </c>
      <c r="I201" s="41">
        <v>11</v>
      </c>
      <c r="J201" s="41">
        <v>17</v>
      </c>
      <c r="K201" s="41">
        <v>9</v>
      </c>
      <c r="L201" s="41">
        <v>13</v>
      </c>
      <c r="M201" s="41">
        <v>18</v>
      </c>
      <c r="N201" s="41">
        <v>17</v>
      </c>
      <c r="O201" s="41">
        <v>0</v>
      </c>
      <c r="P201" s="41">
        <v>17</v>
      </c>
      <c r="Q201" s="41">
        <v>5</v>
      </c>
      <c r="R201" s="41">
        <v>13</v>
      </c>
      <c r="S201" s="41">
        <v>13</v>
      </c>
      <c r="T201" s="41">
        <v>10</v>
      </c>
      <c r="U201" s="41">
        <v>22</v>
      </c>
      <c r="V201" s="41">
        <v>18</v>
      </c>
      <c r="W201" s="41">
        <v>9</v>
      </c>
      <c r="X201" s="41">
        <v>7</v>
      </c>
      <c r="Y201" s="41">
        <v>14</v>
      </c>
      <c r="Z201" s="41">
        <v>13</v>
      </c>
      <c r="AA201" s="41">
        <v>17</v>
      </c>
      <c r="AB201" s="41">
        <v>0</v>
      </c>
      <c r="AC201" s="41">
        <v>14</v>
      </c>
      <c r="AD201" s="41">
        <v>6</v>
      </c>
      <c r="AE201" s="41">
        <v>0</v>
      </c>
      <c r="AF201" s="41">
        <v>15</v>
      </c>
      <c r="AG201" s="41">
        <v>12</v>
      </c>
      <c r="AH201" s="41">
        <v>12</v>
      </c>
      <c r="AI201" s="41">
        <v>17</v>
      </c>
      <c r="AJ201" s="41">
        <v>10</v>
      </c>
      <c r="AK201" s="41">
        <v>19</v>
      </c>
      <c r="AL201" s="41">
        <v>12</v>
      </c>
      <c r="AM201" s="41">
        <v>13</v>
      </c>
      <c r="AN201" s="41">
        <v>11</v>
      </c>
      <c r="AO201" s="41">
        <v>12</v>
      </c>
      <c r="AP201" s="41">
        <v>12</v>
      </c>
      <c r="AQ201" s="41">
        <v>12</v>
      </c>
      <c r="AR201" s="41">
        <v>10</v>
      </c>
      <c r="AS201" s="41">
        <v>11</v>
      </c>
      <c r="AT201" s="41">
        <v>12</v>
      </c>
      <c r="AU201" s="41">
        <v>10</v>
      </c>
      <c r="AV201" s="41">
        <v>14</v>
      </c>
      <c r="AW201" s="41">
        <v>20</v>
      </c>
      <c r="AX201" s="41">
        <v>14</v>
      </c>
      <c r="AY201" s="41">
        <v>12</v>
      </c>
      <c r="AZ201" s="41">
        <v>13</v>
      </c>
      <c r="BA201" s="41">
        <v>13</v>
      </c>
      <c r="BB201" s="41">
        <v>14</v>
      </c>
      <c r="BC201" s="41">
        <v>10</v>
      </c>
      <c r="BD201" s="41">
        <v>4</v>
      </c>
      <c r="BE201" s="41">
        <v>19</v>
      </c>
      <c r="BF201" s="41">
        <v>0</v>
      </c>
      <c r="BG201" s="41">
        <v>10</v>
      </c>
      <c r="BH201" s="41">
        <v>10</v>
      </c>
      <c r="BI201" s="41">
        <v>23</v>
      </c>
      <c r="BJ201" s="41">
        <v>19</v>
      </c>
      <c r="BK201" s="41">
        <v>12</v>
      </c>
      <c r="BL201" s="41">
        <v>7</v>
      </c>
      <c r="BM201" s="41">
        <v>13</v>
      </c>
      <c r="BN201" s="41">
        <v>6</v>
      </c>
      <c r="BO201" s="41">
        <v>4</v>
      </c>
      <c r="BP201" s="41">
        <v>5</v>
      </c>
      <c r="BQ201" s="41">
        <v>18</v>
      </c>
      <c r="BR201" s="41">
        <v>9</v>
      </c>
      <c r="BS201" s="41">
        <v>11</v>
      </c>
      <c r="BT201" s="41">
        <v>17</v>
      </c>
      <c r="BU201" s="41">
        <v>14</v>
      </c>
      <c r="BV201" s="41">
        <v>22</v>
      </c>
      <c r="BW201" s="41">
        <v>13</v>
      </c>
      <c r="BX201" s="41">
        <v>10</v>
      </c>
      <c r="BY201" s="41">
        <v>23</v>
      </c>
      <c r="BZ201" s="41">
        <v>18</v>
      </c>
      <c r="CA201" s="41">
        <v>12</v>
      </c>
      <c r="CB201" s="41">
        <v>7</v>
      </c>
      <c r="CC201" s="41">
        <v>8</v>
      </c>
      <c r="CD201" s="41">
        <v>11</v>
      </c>
      <c r="CE201" s="41">
        <v>15</v>
      </c>
      <c r="CF201" s="41">
        <v>12</v>
      </c>
      <c r="CG201" s="58">
        <v>11</v>
      </c>
      <c r="CH201" s="58">
        <v>9</v>
      </c>
      <c r="CI201" s="58">
        <v>17</v>
      </c>
      <c r="CJ201" s="58">
        <v>14</v>
      </c>
      <c r="CK201" s="58">
        <v>8</v>
      </c>
      <c r="CL201" s="58">
        <v>15</v>
      </c>
      <c r="CM201" s="58">
        <v>13</v>
      </c>
      <c r="CN201" s="58">
        <v>0</v>
      </c>
      <c r="CO201" s="58">
        <v>39</v>
      </c>
      <c r="CP201" s="58">
        <v>0</v>
      </c>
      <c r="CQ201" s="58">
        <v>0</v>
      </c>
      <c r="CR201" s="58">
        <v>70</v>
      </c>
      <c r="CS201" s="58">
        <v>0</v>
      </c>
      <c r="CT201" s="58">
        <v>0</v>
      </c>
      <c r="CU201" s="58">
        <v>52</v>
      </c>
      <c r="CV201" s="58">
        <v>0</v>
      </c>
      <c r="CW201" s="58">
        <v>0</v>
      </c>
      <c r="CX201" s="58">
        <v>0</v>
      </c>
      <c r="CY201" s="58">
        <v>70</v>
      </c>
      <c r="CZ201" s="58">
        <v>0</v>
      </c>
      <c r="DA201" s="34">
        <v>0</v>
      </c>
      <c r="DB201" s="34">
        <v>0</v>
      </c>
      <c r="DC201" s="34">
        <v>0</v>
      </c>
      <c r="DD201" s="34">
        <v>0</v>
      </c>
      <c r="DE201" s="34">
        <v>0</v>
      </c>
      <c r="DF201" s="34">
        <v>0</v>
      </c>
      <c r="DG201" s="34">
        <v>100</v>
      </c>
    </row>
  </sheetData>
  <mergeCells count="20">
    <mergeCell ref="BS2:BW2"/>
    <mergeCell ref="BX2:CC2"/>
    <mergeCell ref="CD2:CF2"/>
    <mergeCell ref="CG2:CJ2"/>
    <mergeCell ref="CK2:CM2"/>
    <mergeCell ref="AF2:AJ2"/>
    <mergeCell ref="AK2:AO2"/>
    <mergeCell ref="AP2:AV2"/>
    <mergeCell ref="AW2:BA2"/>
    <mergeCell ref="BB2:BR2"/>
    <mergeCell ref="D2:E2"/>
    <mergeCell ref="F2:K2"/>
    <mergeCell ref="L2:Q2"/>
    <mergeCell ref="R2:Z2"/>
    <mergeCell ref="AA2:AE2"/>
    <mergeCell ref="CN2:CO2"/>
    <mergeCell ref="CP2:CR2"/>
    <mergeCell ref="CS2:CV2"/>
    <mergeCell ref="CW2:DA2"/>
    <mergeCell ref="DB2:DG2"/>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M57"/>
  <sheetViews>
    <sheetView zoomScaleNormal="100" workbookViewId="0">
      <selection activeCell="B27" sqref="B27"/>
    </sheetView>
  </sheetViews>
  <sheetFormatPr defaultRowHeight="15"/>
  <cols>
    <col min="1" max="1" width="8.28515625" style="247" customWidth="1"/>
    <col min="2" max="2" width="133" customWidth="1"/>
    <col min="3" max="3" width="13.140625" bestFit="1" customWidth="1"/>
    <col min="5" max="7" width="17.7109375" customWidth="1"/>
    <col min="8" max="8" width="11.5703125" style="248" customWidth="1"/>
    <col min="9" max="13" width="3.42578125" customWidth="1"/>
  </cols>
  <sheetData>
    <row r="1" spans="1:13" ht="15.75">
      <c r="B1" s="270" t="str">
        <f>'Table of Contents'!B2</f>
        <v>Excelsior College www.excelsior.edu</v>
      </c>
      <c r="C1" s="271"/>
      <c r="K1" s="231"/>
      <c r="L1" s="232"/>
      <c r="M1" s="5"/>
    </row>
    <row r="2" spans="1:13" ht="49.5" customHeight="1">
      <c r="B2" s="249" t="s">
        <v>931</v>
      </c>
      <c r="K2" s="231"/>
      <c r="L2" s="232"/>
      <c r="M2" s="5"/>
    </row>
    <row r="3" spans="1:13" ht="15.75" thickBot="1"/>
    <row r="4" spans="1:13" ht="36.75" thickBot="1">
      <c r="A4" s="247" t="s">
        <v>932</v>
      </c>
      <c r="B4" s="226" t="s">
        <v>933</v>
      </c>
    </row>
    <row r="5" spans="1:13">
      <c r="A5" s="247" t="s">
        <v>26</v>
      </c>
      <c r="B5" s="146" t="s">
        <v>674</v>
      </c>
    </row>
    <row r="6" spans="1:13">
      <c r="A6" s="247" t="s">
        <v>24</v>
      </c>
      <c r="B6" s="146" t="s">
        <v>672</v>
      </c>
    </row>
    <row r="7" spans="1:13">
      <c r="A7" s="247" t="s">
        <v>27</v>
      </c>
      <c r="B7" s="146" t="s">
        <v>675</v>
      </c>
    </row>
    <row r="8" spans="1:13">
      <c r="A8" s="247" t="s">
        <v>37</v>
      </c>
      <c r="B8" s="146" t="s">
        <v>687</v>
      </c>
    </row>
    <row r="9" spans="1:13">
      <c r="A9" s="247" t="s">
        <v>33</v>
      </c>
      <c r="B9" s="146" t="s">
        <v>682</v>
      </c>
    </row>
    <row r="10" spans="1:13">
      <c r="A10" s="247" t="s">
        <v>43</v>
      </c>
      <c r="B10" s="146" t="s">
        <v>693</v>
      </c>
    </row>
    <row r="11" spans="1:13">
      <c r="A11" s="247" t="s">
        <v>136</v>
      </c>
      <c r="B11" s="146" t="s">
        <v>702</v>
      </c>
    </row>
    <row r="12" spans="1:13">
      <c r="A12" s="247" t="s">
        <v>25</v>
      </c>
      <c r="B12" s="146" t="s">
        <v>673</v>
      </c>
    </row>
    <row r="13" spans="1:13">
      <c r="B13" s="146"/>
    </row>
    <row r="14" spans="1:13">
      <c r="B14" s="146"/>
    </row>
    <row r="15" spans="1:13" ht="15.75" thickBot="1"/>
    <row r="16" spans="1:13" ht="36.75" thickBot="1">
      <c r="B16" s="226" t="s">
        <v>934</v>
      </c>
    </row>
    <row r="17" spans="1:2">
      <c r="A17" s="247" t="s">
        <v>31</v>
      </c>
      <c r="B17" s="146" t="s">
        <v>680</v>
      </c>
    </row>
    <row r="18" spans="1:2">
      <c r="A18" s="247" t="s">
        <v>29</v>
      </c>
      <c r="B18" s="146" t="s">
        <v>678</v>
      </c>
    </row>
    <row r="19" spans="1:2">
      <c r="A19" s="247" t="s">
        <v>34</v>
      </c>
      <c r="B19" s="146" t="s">
        <v>684</v>
      </c>
    </row>
    <row r="20" spans="1:2">
      <c r="A20" s="247" t="s">
        <v>24</v>
      </c>
      <c r="B20" s="146" t="s">
        <v>672</v>
      </c>
    </row>
    <row r="21" spans="1:2">
      <c r="A21" s="247" t="s">
        <v>42</v>
      </c>
      <c r="B21" s="146" t="s">
        <v>707</v>
      </c>
    </row>
    <row r="22" spans="1:2">
      <c r="A22" s="247" t="s">
        <v>26</v>
      </c>
      <c r="B22" s="146" t="s">
        <v>674</v>
      </c>
    </row>
    <row r="23" spans="1:2">
      <c r="A23" s="247" t="s">
        <v>136</v>
      </c>
      <c r="B23" s="146" t="s">
        <v>702</v>
      </c>
    </row>
    <row r="24" spans="1:2">
      <c r="A24" s="247" t="s">
        <v>27</v>
      </c>
      <c r="B24" s="146" t="s">
        <v>675</v>
      </c>
    </row>
    <row r="25" spans="1:2">
      <c r="A25" s="247" t="s">
        <v>43</v>
      </c>
      <c r="B25" s="146" t="s">
        <v>693</v>
      </c>
    </row>
    <row r="26" spans="1:2">
      <c r="A26" s="247" t="s">
        <v>137</v>
      </c>
      <c r="B26" s="146" t="s">
        <v>703</v>
      </c>
    </row>
    <row r="27" spans="1:2">
      <c r="A27" s="247" t="s">
        <v>135</v>
      </c>
      <c r="B27" s="146" t="s">
        <v>701</v>
      </c>
    </row>
    <row r="28" spans="1:2">
      <c r="A28" s="247" t="s">
        <v>140</v>
      </c>
      <c r="B28" s="146" t="s">
        <v>706</v>
      </c>
    </row>
    <row r="29" spans="1:2">
      <c r="B29" s="146"/>
    </row>
    <row r="30" spans="1:2">
      <c r="B30" s="146"/>
    </row>
    <row r="31" spans="1:2" ht="15.75" thickBot="1">
      <c r="B31" s="146"/>
    </row>
    <row r="32" spans="1:2" ht="36.75" thickBot="1">
      <c r="B32" s="226" t="s">
        <v>935</v>
      </c>
    </row>
    <row r="33" spans="1:2">
      <c r="A33" s="247" t="s">
        <v>26</v>
      </c>
      <c r="B33" s="146" t="s">
        <v>674</v>
      </c>
    </row>
    <row r="34" spans="1:2">
      <c r="A34" s="247" t="s">
        <v>37</v>
      </c>
      <c r="B34" s="146" t="s">
        <v>687</v>
      </c>
    </row>
    <row r="35" spans="1:2">
      <c r="A35" s="247" t="s">
        <v>40</v>
      </c>
      <c r="B35" s="146" t="s">
        <v>691</v>
      </c>
    </row>
    <row r="36" spans="1:2">
      <c r="A36" s="247" t="s">
        <v>132</v>
      </c>
      <c r="B36" s="146" t="s">
        <v>698</v>
      </c>
    </row>
    <row r="37" spans="1:2">
      <c r="A37" s="247" t="s">
        <v>129</v>
      </c>
      <c r="B37" s="146" t="s">
        <v>695</v>
      </c>
    </row>
    <row r="38" spans="1:2">
      <c r="A38" s="247" t="s">
        <v>25</v>
      </c>
      <c r="B38" s="146" t="s">
        <v>673</v>
      </c>
    </row>
    <row r="39" spans="1:2">
      <c r="A39" s="247" t="s">
        <v>134</v>
      </c>
      <c r="B39" s="146" t="s">
        <v>700</v>
      </c>
    </row>
    <row r="40" spans="1:2">
      <c r="A40" s="247" t="s">
        <v>27</v>
      </c>
      <c r="B40" s="146" t="s">
        <v>675</v>
      </c>
    </row>
    <row r="41" spans="1:2">
      <c r="A41" s="247" t="s">
        <v>130</v>
      </c>
      <c r="B41" s="146" t="s">
        <v>696</v>
      </c>
    </row>
    <row r="42" spans="1:2">
      <c r="B42" s="146"/>
    </row>
    <row r="43" spans="1:2">
      <c r="B43" s="146"/>
    </row>
    <row r="44" spans="1:2">
      <c r="B44" s="146"/>
    </row>
    <row r="45" spans="1:2" ht="15.75" thickBot="1"/>
    <row r="46" spans="1:2" ht="36.75" thickBot="1">
      <c r="B46" s="226" t="s">
        <v>936</v>
      </c>
    </row>
    <row r="47" spans="1:2">
      <c r="A47" s="247" t="s">
        <v>131</v>
      </c>
      <c r="B47" s="146" t="s">
        <v>697</v>
      </c>
    </row>
    <row r="48" spans="1:2">
      <c r="A48" s="247" t="s">
        <v>136</v>
      </c>
      <c r="B48" s="146" t="s">
        <v>702</v>
      </c>
    </row>
    <row r="49" spans="1:2">
      <c r="A49" s="247" t="s">
        <v>28</v>
      </c>
      <c r="B49" s="146" t="s">
        <v>676</v>
      </c>
    </row>
    <row r="50" spans="1:2">
      <c r="A50" s="247" t="s">
        <v>138</v>
      </c>
      <c r="B50" s="146" t="s">
        <v>704</v>
      </c>
    </row>
    <row r="51" spans="1:2">
      <c r="A51" s="247" t="s">
        <v>134</v>
      </c>
      <c r="B51" s="146" t="s">
        <v>700</v>
      </c>
    </row>
    <row r="52" spans="1:2">
      <c r="A52" s="247" t="s">
        <v>137</v>
      </c>
      <c r="B52" s="146" t="s">
        <v>703</v>
      </c>
    </row>
    <row r="53" spans="1:2">
      <c r="A53" s="247" t="s">
        <v>140</v>
      </c>
      <c r="B53" s="146" t="s">
        <v>706</v>
      </c>
    </row>
    <row r="54" spans="1:2">
      <c r="A54" s="247" t="s">
        <v>27</v>
      </c>
      <c r="B54" s="146" t="s">
        <v>675</v>
      </c>
    </row>
    <row r="55" spans="1:2">
      <c r="A55" s="247" t="s">
        <v>40</v>
      </c>
      <c r="B55" s="146" t="s">
        <v>691</v>
      </c>
    </row>
    <row r="56" spans="1:2">
      <c r="A56" s="247" t="s">
        <v>24</v>
      </c>
      <c r="B56" s="146" t="s">
        <v>672</v>
      </c>
    </row>
    <row r="57" spans="1:2">
      <c r="B57" s="146"/>
    </row>
  </sheetData>
  <mergeCells count="1">
    <mergeCell ref="B1:C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T309"/>
  <sheetViews>
    <sheetView showGridLines="0" workbookViewId="0">
      <pane ySplit="4" topLeftCell="A5" activePane="bottomLeft" state="frozen"/>
      <selection pane="bottomLeft"/>
    </sheetView>
  </sheetViews>
  <sheetFormatPr defaultRowHeight="14.25"/>
  <cols>
    <col min="1" max="1" width="24.140625" style="54" customWidth="1"/>
    <col min="2" max="2" width="75.5703125" style="201" customWidth="1"/>
    <col min="3" max="3" width="4.5703125" style="27" customWidth="1"/>
    <col min="4" max="7" width="3.7109375" style="150" customWidth="1"/>
    <col min="8" max="8" width="4.85546875" style="150" customWidth="1"/>
    <col min="9" max="12" width="3.7109375" style="150" customWidth="1"/>
    <col min="13" max="13" width="5.28515625" style="150" customWidth="1"/>
    <col min="14" max="14" width="4.85546875" style="150" customWidth="1"/>
    <col min="15" max="15" width="6.28515625" style="150" customWidth="1"/>
    <col min="16" max="18" width="3.7109375" style="150" customWidth="1"/>
    <col min="19" max="19" width="5.7109375" style="150" bestFit="1" customWidth="1"/>
    <col min="20" max="20" width="3.7109375" style="150" customWidth="1"/>
    <col min="21" max="16384" width="9.140625" style="27"/>
  </cols>
  <sheetData>
    <row r="1" spans="1:20" s="64" customFormat="1" ht="15.75">
      <c r="A1" s="194"/>
      <c r="B1" s="198" t="str">
        <f>'Table of Contents'!B2</f>
        <v>Excelsior College www.excelsior.edu</v>
      </c>
      <c r="D1" s="110"/>
      <c r="E1" s="110"/>
      <c r="F1" s="110"/>
      <c r="G1" s="110"/>
      <c r="H1" s="110"/>
      <c r="I1" s="110"/>
      <c r="J1" s="110"/>
      <c r="K1" s="110"/>
      <c r="L1" s="110"/>
      <c r="M1" s="110"/>
      <c r="N1" s="110"/>
      <c r="O1" s="110"/>
      <c r="P1" s="110"/>
      <c r="Q1" s="110"/>
      <c r="R1" s="110"/>
      <c r="S1" s="110"/>
      <c r="T1" s="110"/>
    </row>
    <row r="2" spans="1:20" s="158" customFormat="1" ht="23.25" customHeight="1" thickBot="1">
      <c r="A2" s="150"/>
      <c r="B2" s="164" t="s">
        <v>670</v>
      </c>
      <c r="D2" s="150"/>
      <c r="E2" s="150"/>
      <c r="F2" s="150"/>
      <c r="G2" s="150"/>
      <c r="H2" s="150"/>
      <c r="I2" s="150"/>
      <c r="J2" s="150"/>
      <c r="K2" s="150"/>
      <c r="L2" s="150"/>
      <c r="M2" s="150"/>
      <c r="N2" s="150"/>
      <c r="O2" s="150"/>
      <c r="P2" s="150"/>
      <c r="Q2" s="150"/>
      <c r="R2" s="150"/>
      <c r="S2" s="150"/>
      <c r="T2" s="150"/>
    </row>
    <row r="3" spans="1:20" s="158" customFormat="1" ht="94.5" customHeight="1" thickBot="1">
      <c r="A3" s="290" t="s">
        <v>671</v>
      </c>
      <c r="B3" s="292" t="s">
        <v>115</v>
      </c>
      <c r="C3" s="219" t="s">
        <v>662</v>
      </c>
      <c r="D3" s="219" t="s">
        <v>460</v>
      </c>
      <c r="E3" s="219" t="s">
        <v>660</v>
      </c>
      <c r="F3" s="219" t="s">
        <v>665</v>
      </c>
      <c r="G3" s="219" t="s">
        <v>209</v>
      </c>
      <c r="H3" s="219" t="s">
        <v>664</v>
      </c>
      <c r="I3" s="219" t="s">
        <v>149</v>
      </c>
      <c r="J3" s="219" t="s">
        <v>470</v>
      </c>
      <c r="K3" s="219" t="s">
        <v>798</v>
      </c>
      <c r="L3" s="219" t="s">
        <v>666</v>
      </c>
      <c r="M3" s="219" t="s">
        <v>668</v>
      </c>
      <c r="N3" s="219" t="s">
        <v>663</v>
      </c>
      <c r="O3" s="219" t="s">
        <v>418</v>
      </c>
      <c r="P3" s="219" t="s">
        <v>669</v>
      </c>
      <c r="Q3" s="219" t="s">
        <v>661</v>
      </c>
      <c r="R3" s="219" t="s">
        <v>249</v>
      </c>
      <c r="S3" s="219" t="s">
        <v>667</v>
      </c>
      <c r="T3" s="220" t="s">
        <v>206</v>
      </c>
    </row>
    <row r="4" spans="1:20" ht="20.25" customHeight="1" thickBot="1">
      <c r="A4" s="291"/>
      <c r="B4" s="293"/>
      <c r="C4" s="217"/>
      <c r="D4" s="218">
        <f t="shared" ref="D4:T4" si="0">SUM(D5:D1005)</f>
        <v>82</v>
      </c>
      <c r="E4" s="218">
        <f t="shared" si="0"/>
        <v>46</v>
      </c>
      <c r="F4" s="218">
        <f t="shared" si="0"/>
        <v>28</v>
      </c>
      <c r="G4" s="218">
        <f t="shared" si="0"/>
        <v>25</v>
      </c>
      <c r="H4" s="218">
        <f t="shared" si="0"/>
        <v>25</v>
      </c>
      <c r="I4" s="218">
        <f t="shared" si="0"/>
        <v>20</v>
      </c>
      <c r="J4" s="218">
        <f t="shared" si="0"/>
        <v>13</v>
      </c>
      <c r="K4" s="218">
        <f t="shared" si="0"/>
        <v>12</v>
      </c>
      <c r="L4" s="218">
        <f t="shared" si="0"/>
        <v>10</v>
      </c>
      <c r="M4" s="218">
        <f t="shared" si="0"/>
        <v>10</v>
      </c>
      <c r="N4" s="218">
        <f t="shared" si="0"/>
        <v>8</v>
      </c>
      <c r="O4" s="218">
        <f t="shared" si="0"/>
        <v>6</v>
      </c>
      <c r="P4" s="218">
        <f t="shared" si="0"/>
        <v>5</v>
      </c>
      <c r="Q4" s="218">
        <f t="shared" si="0"/>
        <v>4</v>
      </c>
      <c r="R4" s="218">
        <f t="shared" si="0"/>
        <v>4</v>
      </c>
      <c r="S4" s="218">
        <f t="shared" si="0"/>
        <v>2</v>
      </c>
      <c r="T4" s="218">
        <f t="shared" si="0"/>
        <v>2</v>
      </c>
    </row>
    <row r="5" spans="1:20" ht="15">
      <c r="A5" s="195" t="s">
        <v>477</v>
      </c>
      <c r="B5" s="199" t="s">
        <v>476</v>
      </c>
      <c r="C5" s="196"/>
      <c r="D5" s="63"/>
      <c r="E5" s="63"/>
      <c r="F5" s="63"/>
      <c r="G5" s="63"/>
      <c r="H5" s="63"/>
      <c r="I5" s="63">
        <v>1</v>
      </c>
      <c r="J5" s="63"/>
      <c r="K5" s="63"/>
      <c r="L5" s="63"/>
      <c r="M5" s="63"/>
      <c r="N5" s="63"/>
      <c r="O5" s="63"/>
      <c r="P5" s="63"/>
      <c r="Q5" s="63"/>
      <c r="R5" s="63"/>
      <c r="S5" s="63"/>
      <c r="T5" s="63"/>
    </row>
    <row r="6" spans="1:20" ht="30">
      <c r="A6" s="195" t="s">
        <v>267</v>
      </c>
      <c r="B6" s="199" t="s">
        <v>658</v>
      </c>
      <c r="C6" s="196"/>
      <c r="D6" s="63"/>
      <c r="E6" s="63"/>
      <c r="F6" s="63"/>
      <c r="G6" s="63"/>
      <c r="H6" s="63"/>
      <c r="I6" s="63"/>
      <c r="J6" s="63"/>
      <c r="K6" s="63"/>
      <c r="L6" s="63"/>
      <c r="M6" s="63"/>
      <c r="N6" s="63"/>
      <c r="O6" s="63"/>
      <c r="P6" s="63"/>
      <c r="Q6" s="63">
        <v>1</v>
      </c>
      <c r="R6" s="63"/>
      <c r="S6" s="63"/>
      <c r="T6" s="63"/>
    </row>
    <row r="7" spans="1:20" ht="15">
      <c r="A7" s="195" t="s">
        <v>200</v>
      </c>
      <c r="B7" s="199" t="s">
        <v>199</v>
      </c>
      <c r="C7" s="196"/>
      <c r="D7" s="63"/>
      <c r="E7" s="63">
        <v>1</v>
      </c>
      <c r="F7" s="63"/>
      <c r="G7" s="63"/>
      <c r="H7" s="63"/>
      <c r="I7" s="63"/>
      <c r="J7" s="63"/>
      <c r="K7" s="63"/>
      <c r="L7" s="63"/>
      <c r="M7" s="63"/>
      <c r="N7" s="63"/>
      <c r="O7" s="63"/>
      <c r="P7" s="63"/>
      <c r="Q7" s="63"/>
      <c r="R7" s="63"/>
      <c r="S7" s="63"/>
      <c r="T7" s="63"/>
    </row>
    <row r="8" spans="1:20" ht="15">
      <c r="A8" s="195" t="s">
        <v>356</v>
      </c>
      <c r="B8" s="199" t="s">
        <v>355</v>
      </c>
      <c r="C8" s="196"/>
      <c r="D8" s="63"/>
      <c r="E8" s="63"/>
      <c r="F8" s="63">
        <v>1</v>
      </c>
      <c r="G8" s="63"/>
      <c r="H8" s="63"/>
      <c r="I8" s="63"/>
      <c r="J8" s="63"/>
      <c r="K8" s="63"/>
      <c r="L8" s="63"/>
      <c r="M8" s="63"/>
      <c r="N8" s="63"/>
      <c r="O8" s="63"/>
      <c r="P8" s="63"/>
      <c r="Q8" s="63"/>
      <c r="R8" s="63"/>
      <c r="S8" s="63"/>
      <c r="T8" s="63"/>
    </row>
    <row r="9" spans="1:20" ht="15">
      <c r="A9" s="195" t="s">
        <v>348</v>
      </c>
      <c r="B9" s="199" t="s">
        <v>347</v>
      </c>
      <c r="C9" s="196"/>
      <c r="D9" s="63"/>
      <c r="E9" s="63"/>
      <c r="F9" s="63"/>
      <c r="G9" s="63"/>
      <c r="H9" s="63"/>
      <c r="I9" s="63"/>
      <c r="J9" s="63"/>
      <c r="K9" s="63"/>
      <c r="L9" s="63">
        <v>1</v>
      </c>
      <c r="M9" s="63"/>
      <c r="N9" s="63"/>
      <c r="O9" s="63"/>
      <c r="P9" s="63"/>
      <c r="Q9" s="63"/>
      <c r="R9" s="63"/>
      <c r="S9" s="63"/>
      <c r="T9" s="63"/>
    </row>
    <row r="10" spans="1:20" ht="15">
      <c r="A10" s="195" t="s">
        <v>250</v>
      </c>
      <c r="B10" s="199" t="s">
        <v>249</v>
      </c>
      <c r="C10" s="196"/>
      <c r="D10" s="63"/>
      <c r="E10" s="63"/>
      <c r="F10" s="63"/>
      <c r="G10" s="63"/>
      <c r="H10" s="63"/>
      <c r="I10" s="63"/>
      <c r="J10" s="63"/>
      <c r="K10" s="63"/>
      <c r="L10" s="63"/>
      <c r="M10" s="63"/>
      <c r="N10" s="63"/>
      <c r="O10" s="63"/>
      <c r="P10" s="63"/>
      <c r="Q10" s="63"/>
      <c r="R10" s="63">
        <v>1</v>
      </c>
      <c r="S10" s="63"/>
      <c r="T10" s="63"/>
    </row>
    <row r="11" spans="1:20" ht="15">
      <c r="A11" s="195" t="s">
        <v>512</v>
      </c>
      <c r="B11" s="199" t="s">
        <v>511</v>
      </c>
      <c r="C11" s="196"/>
      <c r="D11" s="63"/>
      <c r="E11" s="63">
        <v>1</v>
      </c>
      <c r="F11" s="63"/>
      <c r="G11" s="63"/>
      <c r="H11" s="63"/>
      <c r="I11" s="63"/>
      <c r="J11" s="63"/>
      <c r="K11" s="63"/>
      <c r="L11" s="63"/>
      <c r="M11" s="63"/>
      <c r="N11" s="63"/>
      <c r="O11" s="63"/>
      <c r="P11" s="63"/>
      <c r="Q11" s="63"/>
      <c r="R11" s="63"/>
      <c r="S11" s="63"/>
      <c r="T11" s="63"/>
    </row>
    <row r="12" spans="1:20" ht="15">
      <c r="A12" s="195" t="s">
        <v>628</v>
      </c>
      <c r="B12" s="199" t="s">
        <v>627</v>
      </c>
      <c r="C12" s="196"/>
      <c r="D12" s="63"/>
      <c r="E12" s="63"/>
      <c r="F12" s="63"/>
      <c r="G12" s="63"/>
      <c r="H12" s="63">
        <v>1</v>
      </c>
      <c r="I12" s="63"/>
      <c r="J12" s="63"/>
      <c r="K12" s="63"/>
      <c r="L12" s="63"/>
      <c r="M12" s="63"/>
      <c r="N12" s="63"/>
      <c r="O12" s="63"/>
      <c r="P12" s="63"/>
      <c r="Q12" s="63"/>
      <c r="R12" s="63"/>
      <c r="S12" s="63"/>
      <c r="T12" s="63"/>
    </row>
    <row r="13" spans="1:20" ht="45">
      <c r="A13" s="195" t="s">
        <v>302</v>
      </c>
      <c r="B13" s="199" t="s">
        <v>301</v>
      </c>
      <c r="C13" s="196"/>
      <c r="D13" s="63"/>
      <c r="E13" s="63"/>
      <c r="F13" s="63"/>
      <c r="G13" s="63"/>
      <c r="H13" s="63"/>
      <c r="I13" s="63"/>
      <c r="J13" s="63"/>
      <c r="K13" s="63"/>
      <c r="L13" s="63"/>
      <c r="M13" s="63"/>
      <c r="N13" s="63"/>
      <c r="O13" s="63"/>
      <c r="P13" s="63"/>
      <c r="Q13" s="63"/>
      <c r="R13" s="63"/>
      <c r="S13" s="63">
        <v>1</v>
      </c>
      <c r="T13" s="63"/>
    </row>
    <row r="14" spans="1:20" ht="15">
      <c r="A14" s="195" t="s">
        <v>294</v>
      </c>
      <c r="B14" s="199" t="s">
        <v>293</v>
      </c>
      <c r="C14" s="196"/>
      <c r="D14" s="63"/>
      <c r="E14" s="63"/>
      <c r="F14" s="63"/>
      <c r="G14" s="63"/>
      <c r="H14" s="63">
        <v>1</v>
      </c>
      <c r="I14" s="63"/>
      <c r="J14" s="63"/>
      <c r="K14" s="63"/>
      <c r="L14" s="63"/>
      <c r="M14" s="63"/>
      <c r="N14" s="63"/>
      <c r="O14" s="63"/>
      <c r="P14" s="63"/>
      <c r="Q14" s="63"/>
      <c r="R14" s="63"/>
      <c r="S14" s="63"/>
      <c r="T14" s="63"/>
    </row>
    <row r="15" spans="1:20" ht="15">
      <c r="A15" s="195" t="s">
        <v>447</v>
      </c>
      <c r="B15" s="199" t="s">
        <v>446</v>
      </c>
      <c r="C15" s="196"/>
      <c r="D15" s="63"/>
      <c r="E15" s="63"/>
      <c r="F15" s="63"/>
      <c r="G15" s="63"/>
      <c r="H15" s="63"/>
      <c r="I15" s="63"/>
      <c r="J15" s="63"/>
      <c r="K15" s="63"/>
      <c r="L15" s="63"/>
      <c r="M15" s="63"/>
      <c r="N15" s="63"/>
      <c r="O15" s="63"/>
      <c r="P15" s="63"/>
      <c r="Q15" s="63"/>
      <c r="R15" s="63"/>
      <c r="S15" s="63">
        <v>1</v>
      </c>
      <c r="T15" s="63"/>
    </row>
    <row r="16" spans="1:20" s="158" customFormat="1" ht="15">
      <c r="A16" s="195" t="s">
        <v>479</v>
      </c>
      <c r="B16" s="199" t="s">
        <v>478</v>
      </c>
      <c r="C16" s="196"/>
      <c r="D16" s="63"/>
      <c r="E16" s="63"/>
      <c r="F16" s="63"/>
      <c r="G16" s="63"/>
      <c r="H16" s="63">
        <v>1</v>
      </c>
      <c r="I16" s="63"/>
      <c r="J16" s="63"/>
      <c r="K16" s="63"/>
      <c r="L16" s="63"/>
      <c r="M16" s="63"/>
      <c r="N16" s="63"/>
      <c r="O16" s="63"/>
      <c r="P16" s="63"/>
      <c r="Q16" s="63"/>
      <c r="R16" s="63"/>
      <c r="S16" s="63"/>
      <c r="T16" s="63"/>
    </row>
    <row r="17" spans="1:20" s="158" customFormat="1" ht="15">
      <c r="A17" s="195" t="s">
        <v>590</v>
      </c>
      <c r="B17" s="199" t="s">
        <v>589</v>
      </c>
      <c r="C17" s="196"/>
      <c r="D17" s="63"/>
      <c r="E17" s="63"/>
      <c r="F17" s="63"/>
      <c r="G17" s="63">
        <v>1</v>
      </c>
      <c r="H17" s="63"/>
      <c r="I17" s="63"/>
      <c r="J17" s="63"/>
      <c r="K17" s="63"/>
      <c r="L17" s="63"/>
      <c r="M17" s="63"/>
      <c r="N17" s="63"/>
      <c r="O17" s="63"/>
      <c r="P17" s="63"/>
      <c r="Q17" s="63"/>
      <c r="R17" s="63"/>
      <c r="S17" s="63"/>
      <c r="T17" s="63"/>
    </row>
    <row r="18" spans="1:20" s="158" customFormat="1" ht="15">
      <c r="A18" s="195" t="s">
        <v>210</v>
      </c>
      <c r="B18" s="199" t="s">
        <v>209</v>
      </c>
      <c r="C18" s="196"/>
      <c r="D18" s="63"/>
      <c r="E18" s="63"/>
      <c r="F18" s="63"/>
      <c r="G18" s="63">
        <v>1</v>
      </c>
      <c r="H18" s="63"/>
      <c r="I18" s="63"/>
      <c r="J18" s="63"/>
      <c r="K18" s="63"/>
      <c r="L18" s="63"/>
      <c r="M18" s="63"/>
      <c r="N18" s="63"/>
      <c r="O18" s="63"/>
      <c r="P18" s="63"/>
      <c r="Q18" s="63"/>
      <c r="R18" s="63"/>
      <c r="S18" s="63"/>
      <c r="T18" s="63"/>
    </row>
    <row r="19" spans="1:20" s="158" customFormat="1" ht="15">
      <c r="A19" s="195" t="s">
        <v>269</v>
      </c>
      <c r="B19" s="199" t="s">
        <v>268</v>
      </c>
      <c r="C19" s="196"/>
      <c r="D19" s="63"/>
      <c r="E19" s="63"/>
      <c r="F19" s="63"/>
      <c r="G19" s="63">
        <v>1</v>
      </c>
      <c r="H19" s="63"/>
      <c r="I19" s="63"/>
      <c r="J19" s="63"/>
      <c r="K19" s="63"/>
      <c r="L19" s="63"/>
      <c r="M19" s="63"/>
      <c r="N19" s="63"/>
      <c r="O19" s="63"/>
      <c r="P19" s="63"/>
      <c r="Q19" s="63"/>
      <c r="R19" s="63"/>
      <c r="S19" s="63"/>
      <c r="T19" s="63"/>
    </row>
    <row r="20" spans="1:20" s="158" customFormat="1" ht="15">
      <c r="A20" s="195" t="s">
        <v>374</v>
      </c>
      <c r="B20" s="199" t="s">
        <v>209</v>
      </c>
      <c r="C20" s="196"/>
      <c r="D20" s="63"/>
      <c r="E20" s="63"/>
      <c r="F20" s="63"/>
      <c r="G20" s="63">
        <v>1</v>
      </c>
      <c r="H20" s="63"/>
      <c r="I20" s="63"/>
      <c r="J20" s="63"/>
      <c r="K20" s="63"/>
      <c r="L20" s="63"/>
      <c r="M20" s="63"/>
      <c r="N20" s="63"/>
      <c r="O20" s="63"/>
      <c r="P20" s="63"/>
      <c r="Q20" s="63"/>
      <c r="R20" s="63"/>
      <c r="S20" s="63"/>
      <c r="T20" s="63"/>
    </row>
    <row r="21" spans="1:20" s="158" customFormat="1" ht="15">
      <c r="A21" s="195" t="s">
        <v>445</v>
      </c>
      <c r="B21" s="199" t="s">
        <v>209</v>
      </c>
      <c r="C21" s="196"/>
      <c r="D21" s="63"/>
      <c r="E21" s="63"/>
      <c r="F21" s="63"/>
      <c r="G21" s="63">
        <v>1</v>
      </c>
      <c r="H21" s="63"/>
      <c r="I21" s="63"/>
      <c r="J21" s="63"/>
      <c r="K21" s="63"/>
      <c r="L21" s="63"/>
      <c r="M21" s="63"/>
      <c r="N21" s="63"/>
      <c r="O21" s="63"/>
      <c r="P21" s="63"/>
      <c r="Q21" s="63"/>
      <c r="R21" s="63"/>
      <c r="S21" s="63"/>
      <c r="T21" s="63"/>
    </row>
    <row r="22" spans="1:20" s="158" customFormat="1" ht="15">
      <c r="A22" s="195" t="s">
        <v>506</v>
      </c>
      <c r="B22" s="199" t="s">
        <v>268</v>
      </c>
      <c r="C22" s="196"/>
      <c r="D22" s="63"/>
      <c r="E22" s="63"/>
      <c r="F22" s="63"/>
      <c r="G22" s="63">
        <v>1</v>
      </c>
      <c r="H22" s="63"/>
      <c r="I22" s="63"/>
      <c r="J22" s="63"/>
      <c r="K22" s="63"/>
      <c r="L22" s="63"/>
      <c r="M22" s="63"/>
      <c r="N22" s="63"/>
      <c r="O22" s="63"/>
      <c r="P22" s="63"/>
      <c r="Q22" s="63"/>
      <c r="R22" s="63"/>
      <c r="S22" s="63"/>
      <c r="T22" s="63"/>
    </row>
    <row r="23" spans="1:20" s="158" customFormat="1" ht="15">
      <c r="A23" s="195" t="s">
        <v>536</v>
      </c>
      <c r="B23" s="199" t="s">
        <v>268</v>
      </c>
      <c r="C23" s="196"/>
      <c r="D23" s="63"/>
      <c r="E23" s="63"/>
      <c r="F23" s="63"/>
      <c r="G23" s="63">
        <v>1</v>
      </c>
      <c r="H23" s="63"/>
      <c r="I23" s="63"/>
      <c r="J23" s="63"/>
      <c r="K23" s="63"/>
      <c r="L23" s="63"/>
      <c r="M23" s="63"/>
      <c r="N23" s="63"/>
      <c r="O23" s="63"/>
      <c r="P23" s="63"/>
      <c r="Q23" s="63"/>
      <c r="R23" s="63"/>
      <c r="S23" s="63"/>
      <c r="T23" s="63"/>
    </row>
    <row r="24" spans="1:20" s="158" customFormat="1" ht="15">
      <c r="A24" s="195" t="s">
        <v>374</v>
      </c>
      <c r="B24" s="199" t="s">
        <v>209</v>
      </c>
      <c r="C24" s="196"/>
      <c r="D24" s="63"/>
      <c r="E24" s="63"/>
      <c r="F24" s="63"/>
      <c r="G24" s="63">
        <v>1</v>
      </c>
      <c r="H24" s="63"/>
      <c r="I24" s="63"/>
      <c r="J24" s="63"/>
      <c r="K24" s="63"/>
      <c r="L24" s="63"/>
      <c r="M24" s="63"/>
      <c r="N24" s="63"/>
      <c r="O24" s="63"/>
      <c r="P24" s="63"/>
      <c r="Q24" s="63"/>
      <c r="R24" s="63"/>
      <c r="S24" s="63"/>
      <c r="T24" s="63"/>
    </row>
    <row r="25" spans="1:20" s="158" customFormat="1" ht="15">
      <c r="A25" s="195" t="s">
        <v>464</v>
      </c>
      <c r="B25" s="199" t="s">
        <v>463</v>
      </c>
      <c r="C25" s="196"/>
      <c r="D25" s="63"/>
      <c r="E25" s="63"/>
      <c r="F25" s="63"/>
      <c r="G25" s="63">
        <v>1</v>
      </c>
      <c r="H25" s="63"/>
      <c r="I25" s="63"/>
      <c r="J25" s="63"/>
      <c r="K25" s="63"/>
      <c r="L25" s="63"/>
      <c r="M25" s="63"/>
      <c r="N25" s="63"/>
      <c r="O25" s="63"/>
      <c r="P25" s="63"/>
      <c r="Q25" s="63"/>
      <c r="R25" s="63"/>
      <c r="S25" s="63"/>
      <c r="T25" s="63"/>
    </row>
    <row r="26" spans="1:20" s="158" customFormat="1" ht="15">
      <c r="A26" s="195" t="s">
        <v>572</v>
      </c>
      <c r="B26" s="199" t="s">
        <v>571</v>
      </c>
      <c r="C26" s="196"/>
      <c r="D26" s="63"/>
      <c r="E26" s="63"/>
      <c r="F26" s="63"/>
      <c r="G26" s="63">
        <v>1</v>
      </c>
      <c r="H26" s="63"/>
      <c r="I26" s="63"/>
      <c r="J26" s="63"/>
      <c r="K26" s="63"/>
      <c r="L26" s="63"/>
      <c r="M26" s="63"/>
      <c r="N26" s="63"/>
      <c r="O26" s="63"/>
      <c r="P26" s="63"/>
      <c r="Q26" s="63"/>
      <c r="R26" s="63"/>
      <c r="S26" s="63"/>
      <c r="T26" s="63"/>
    </row>
    <row r="27" spans="1:20" s="158" customFormat="1" ht="15">
      <c r="A27" s="195" t="s">
        <v>405</v>
      </c>
      <c r="B27" s="199" t="s">
        <v>404</v>
      </c>
      <c r="C27" s="196"/>
      <c r="D27" s="63"/>
      <c r="E27" s="63"/>
      <c r="F27" s="63"/>
      <c r="G27" s="63">
        <v>1</v>
      </c>
      <c r="H27" s="63"/>
      <c r="I27" s="63"/>
      <c r="J27" s="63"/>
      <c r="K27" s="63"/>
      <c r="L27" s="63"/>
      <c r="M27" s="63"/>
      <c r="N27" s="63"/>
      <c r="O27" s="63"/>
      <c r="P27" s="63"/>
      <c r="Q27" s="63"/>
      <c r="R27" s="63"/>
      <c r="S27" s="63"/>
      <c r="T27" s="63"/>
    </row>
    <row r="28" spans="1:20" s="158" customFormat="1" ht="15">
      <c r="A28" s="195" t="s">
        <v>525</v>
      </c>
      <c r="B28" s="199" t="s">
        <v>524</v>
      </c>
      <c r="C28" s="196"/>
      <c r="D28" s="63"/>
      <c r="E28" s="63"/>
      <c r="F28" s="63"/>
      <c r="G28" s="63">
        <v>1</v>
      </c>
      <c r="H28" s="63"/>
      <c r="I28" s="63"/>
      <c r="J28" s="63"/>
      <c r="K28" s="63"/>
      <c r="L28" s="63"/>
      <c r="M28" s="63"/>
      <c r="N28" s="63"/>
      <c r="O28" s="63"/>
      <c r="P28" s="63"/>
      <c r="Q28" s="63"/>
      <c r="R28" s="63"/>
      <c r="S28" s="63"/>
      <c r="T28" s="63"/>
    </row>
    <row r="29" spans="1:20" s="158" customFormat="1" ht="15">
      <c r="A29" s="195" t="s">
        <v>149</v>
      </c>
      <c r="B29" s="199" t="s">
        <v>540</v>
      </c>
      <c r="C29" s="196"/>
      <c r="D29" s="63"/>
      <c r="E29" s="63"/>
      <c r="F29" s="63"/>
      <c r="G29" s="63">
        <v>1</v>
      </c>
      <c r="H29" s="63"/>
      <c r="I29" s="63"/>
      <c r="J29" s="63"/>
      <c r="K29" s="63"/>
      <c r="L29" s="63"/>
      <c r="M29" s="63"/>
      <c r="N29" s="63"/>
      <c r="O29" s="63"/>
      <c r="P29" s="63"/>
      <c r="Q29" s="63"/>
      <c r="R29" s="63"/>
      <c r="S29" s="63"/>
      <c r="T29" s="63"/>
    </row>
    <row r="30" spans="1:20" s="158" customFormat="1" ht="15">
      <c r="A30" s="195" t="s">
        <v>306</v>
      </c>
      <c r="B30" s="199" t="s">
        <v>305</v>
      </c>
      <c r="C30" s="196"/>
      <c r="D30" s="63"/>
      <c r="E30" s="63"/>
      <c r="F30" s="63"/>
      <c r="G30" s="63">
        <v>1</v>
      </c>
      <c r="H30" s="63"/>
      <c r="I30" s="63"/>
      <c r="J30" s="63"/>
      <c r="K30" s="63"/>
      <c r="L30" s="63"/>
      <c r="M30" s="63"/>
      <c r="N30" s="63"/>
      <c r="O30" s="63"/>
      <c r="P30" s="63"/>
      <c r="Q30" s="63"/>
      <c r="R30" s="63"/>
      <c r="S30" s="63"/>
      <c r="T30" s="63"/>
    </row>
    <row r="31" spans="1:20" s="158" customFormat="1" ht="15">
      <c r="A31" s="195" t="s">
        <v>401</v>
      </c>
      <c r="B31" s="199" t="s">
        <v>400</v>
      </c>
      <c r="C31" s="196"/>
      <c r="D31" s="63"/>
      <c r="E31" s="63"/>
      <c r="F31" s="63">
        <v>1</v>
      </c>
      <c r="G31" s="63"/>
      <c r="H31" s="63"/>
      <c r="I31" s="63"/>
      <c r="J31" s="63"/>
      <c r="K31" s="63"/>
      <c r="L31" s="63"/>
      <c r="M31" s="63"/>
      <c r="N31" s="63"/>
      <c r="O31" s="63"/>
      <c r="P31" s="63"/>
      <c r="Q31" s="63"/>
      <c r="R31" s="63"/>
      <c r="S31" s="63"/>
      <c r="T31" s="63"/>
    </row>
    <row r="32" spans="1:20" s="158" customFormat="1" ht="15">
      <c r="A32" s="195" t="s">
        <v>509</v>
      </c>
      <c r="B32" s="199" t="s">
        <v>508</v>
      </c>
      <c r="C32" s="196"/>
      <c r="D32" s="63"/>
      <c r="E32" s="63"/>
      <c r="F32" s="63">
        <v>1</v>
      </c>
      <c r="G32" s="63"/>
      <c r="H32" s="63"/>
      <c r="I32" s="63"/>
      <c r="J32" s="63"/>
      <c r="K32" s="63"/>
      <c r="L32" s="63"/>
      <c r="M32" s="63"/>
      <c r="N32" s="63"/>
      <c r="O32" s="63"/>
      <c r="P32" s="63"/>
      <c r="Q32" s="63"/>
      <c r="R32" s="63"/>
      <c r="S32" s="63"/>
      <c r="T32" s="63"/>
    </row>
    <row r="33" spans="1:20" s="158" customFormat="1" ht="15">
      <c r="A33" s="195" t="s">
        <v>595</v>
      </c>
      <c r="B33" s="199" t="s">
        <v>400</v>
      </c>
      <c r="C33" s="196"/>
      <c r="D33" s="63"/>
      <c r="E33" s="63"/>
      <c r="F33" s="63">
        <v>1</v>
      </c>
      <c r="G33" s="63"/>
      <c r="H33" s="63"/>
      <c r="I33" s="63"/>
      <c r="J33" s="63"/>
      <c r="K33" s="63"/>
      <c r="L33" s="63"/>
      <c r="M33" s="63"/>
      <c r="N33" s="63"/>
      <c r="O33" s="63"/>
      <c r="P33" s="63"/>
      <c r="Q33" s="63"/>
      <c r="R33" s="63"/>
      <c r="S33" s="63"/>
      <c r="T33" s="63"/>
    </row>
    <row r="34" spans="1:20" s="158" customFormat="1" ht="15">
      <c r="A34" s="195" t="s">
        <v>149</v>
      </c>
      <c r="B34" s="199" t="s">
        <v>368</v>
      </c>
      <c r="C34" s="196"/>
      <c r="D34" s="63"/>
      <c r="E34" s="63"/>
      <c r="F34" s="63">
        <v>1</v>
      </c>
      <c r="G34" s="63"/>
      <c r="H34" s="63"/>
      <c r="I34" s="63"/>
      <c r="J34" s="63"/>
      <c r="K34" s="63"/>
      <c r="L34" s="63"/>
      <c r="M34" s="63"/>
      <c r="N34" s="63"/>
      <c r="O34" s="63"/>
      <c r="P34" s="63"/>
      <c r="Q34" s="63"/>
      <c r="R34" s="63"/>
      <c r="S34" s="63"/>
      <c r="T34" s="63"/>
    </row>
    <row r="35" spans="1:20" s="158" customFormat="1" ht="15">
      <c r="A35" s="195" t="s">
        <v>149</v>
      </c>
      <c r="B35" s="199" t="s">
        <v>537</v>
      </c>
      <c r="C35" s="196"/>
      <c r="D35" s="63"/>
      <c r="E35" s="63"/>
      <c r="F35" s="63">
        <v>1</v>
      </c>
      <c r="G35" s="63"/>
      <c r="H35" s="63"/>
      <c r="I35" s="63"/>
      <c r="J35" s="63"/>
      <c r="K35" s="63"/>
      <c r="L35" s="63"/>
      <c r="M35" s="63"/>
      <c r="N35" s="63"/>
      <c r="O35" s="63"/>
      <c r="P35" s="63"/>
      <c r="Q35" s="63"/>
      <c r="R35" s="63"/>
      <c r="S35" s="63"/>
      <c r="T35" s="63"/>
    </row>
    <row r="36" spans="1:20" s="158" customFormat="1" ht="15">
      <c r="A36" s="195" t="s">
        <v>542</v>
      </c>
      <c r="B36" s="199" t="s">
        <v>541</v>
      </c>
      <c r="C36" s="196"/>
      <c r="D36" s="63"/>
      <c r="E36" s="63"/>
      <c r="F36" s="63">
        <v>1</v>
      </c>
      <c r="G36" s="63"/>
      <c r="H36" s="63"/>
      <c r="I36" s="63"/>
      <c r="J36" s="63"/>
      <c r="K36" s="63"/>
      <c r="L36" s="63"/>
      <c r="M36" s="63"/>
      <c r="N36" s="63"/>
      <c r="O36" s="63"/>
      <c r="P36" s="63"/>
      <c r="Q36" s="63"/>
      <c r="R36" s="63"/>
      <c r="S36" s="63"/>
      <c r="T36" s="63"/>
    </row>
    <row r="37" spans="1:20" s="158" customFormat="1" ht="30">
      <c r="A37" s="195" t="s">
        <v>546</v>
      </c>
      <c r="B37" s="199" t="s">
        <v>545</v>
      </c>
      <c r="C37" s="196"/>
      <c r="D37" s="63"/>
      <c r="E37" s="63"/>
      <c r="F37" s="63"/>
      <c r="G37" s="63"/>
      <c r="H37" s="63">
        <v>1</v>
      </c>
      <c r="I37" s="63"/>
      <c r="J37" s="63"/>
      <c r="K37" s="63"/>
      <c r="L37" s="63"/>
      <c r="M37" s="63"/>
      <c r="N37" s="63"/>
      <c r="O37" s="63"/>
      <c r="P37" s="63"/>
      <c r="Q37" s="63"/>
      <c r="R37" s="63"/>
      <c r="S37" s="63"/>
      <c r="T37" s="63"/>
    </row>
    <row r="38" spans="1:20" s="158" customFormat="1" ht="15">
      <c r="A38" s="195" t="s">
        <v>568</v>
      </c>
      <c r="B38" s="199" t="s">
        <v>567</v>
      </c>
      <c r="C38" s="196"/>
      <c r="D38" s="63"/>
      <c r="E38" s="63"/>
      <c r="F38" s="63"/>
      <c r="G38" s="63"/>
      <c r="H38" s="63">
        <v>1</v>
      </c>
      <c r="I38" s="63"/>
      <c r="J38" s="63"/>
      <c r="K38" s="63"/>
      <c r="L38" s="63"/>
      <c r="M38" s="63"/>
      <c r="N38" s="63"/>
      <c r="O38" s="63"/>
      <c r="P38" s="63"/>
      <c r="Q38" s="63"/>
      <c r="R38" s="63"/>
      <c r="S38" s="63"/>
      <c r="T38" s="63"/>
    </row>
    <row r="39" spans="1:20" s="158" customFormat="1" ht="15">
      <c r="A39" s="195" t="s">
        <v>285</v>
      </c>
      <c r="B39" s="199" t="s">
        <v>284</v>
      </c>
      <c r="C39" s="196"/>
      <c r="D39" s="63"/>
      <c r="E39" s="63"/>
      <c r="F39" s="63">
        <v>1</v>
      </c>
      <c r="G39" s="63"/>
      <c r="H39" s="63"/>
      <c r="I39" s="63"/>
      <c r="J39" s="63"/>
      <c r="K39" s="63"/>
      <c r="L39" s="63"/>
      <c r="M39" s="63"/>
      <c r="N39" s="63"/>
      <c r="O39" s="63"/>
      <c r="P39" s="63"/>
      <c r="Q39" s="63"/>
      <c r="R39" s="63"/>
      <c r="S39" s="63"/>
      <c r="T39" s="63"/>
    </row>
    <row r="40" spans="1:20" s="158" customFormat="1" ht="15">
      <c r="A40" s="195" t="s">
        <v>652</v>
      </c>
      <c r="B40" s="199" t="s">
        <v>651</v>
      </c>
      <c r="C40" s="196"/>
      <c r="D40" s="63"/>
      <c r="E40" s="63"/>
      <c r="F40" s="63"/>
      <c r="G40" s="63"/>
      <c r="H40" s="63">
        <v>1</v>
      </c>
      <c r="I40" s="63"/>
      <c r="J40" s="63"/>
      <c r="K40" s="63"/>
      <c r="L40" s="63"/>
      <c r="M40" s="63"/>
      <c r="N40" s="63"/>
      <c r="O40" s="63"/>
      <c r="P40" s="63"/>
      <c r="Q40" s="63"/>
      <c r="R40" s="63"/>
      <c r="S40" s="63"/>
      <c r="T40" s="63"/>
    </row>
    <row r="41" spans="1:20" s="158" customFormat="1" ht="15">
      <c r="A41" s="195" t="s">
        <v>514</v>
      </c>
      <c r="B41" s="199" t="s">
        <v>513</v>
      </c>
      <c r="C41" s="196"/>
      <c r="D41" s="63"/>
      <c r="E41" s="63">
        <v>1</v>
      </c>
      <c r="F41" s="63"/>
      <c r="G41" s="63"/>
      <c r="H41" s="63"/>
      <c r="I41" s="63"/>
      <c r="J41" s="63"/>
      <c r="K41" s="63"/>
      <c r="L41" s="63"/>
      <c r="M41" s="63"/>
      <c r="N41" s="63"/>
      <c r="O41" s="63"/>
      <c r="P41" s="63"/>
      <c r="Q41" s="63"/>
      <c r="R41" s="63"/>
      <c r="S41" s="63"/>
      <c r="T41" s="63"/>
    </row>
    <row r="42" spans="1:20" s="158" customFormat="1" ht="15">
      <c r="A42" s="195" t="s">
        <v>179</v>
      </c>
      <c r="B42" s="199" t="s">
        <v>178</v>
      </c>
      <c r="C42" s="196"/>
      <c r="D42" s="63"/>
      <c r="E42" s="63"/>
      <c r="F42" s="63"/>
      <c r="G42" s="63"/>
      <c r="H42" s="63"/>
      <c r="I42" s="63"/>
      <c r="J42" s="63"/>
      <c r="K42" s="63"/>
      <c r="L42" s="63"/>
      <c r="M42" s="63">
        <v>1</v>
      </c>
      <c r="N42" s="63"/>
      <c r="O42" s="63"/>
      <c r="P42" s="63"/>
      <c r="Q42" s="63"/>
      <c r="R42" s="63"/>
      <c r="S42" s="63"/>
      <c r="T42" s="63"/>
    </row>
    <row r="43" spans="1:20" s="158" customFormat="1" ht="15">
      <c r="A43" s="195" t="s">
        <v>207</v>
      </c>
      <c r="B43" s="199" t="s">
        <v>206</v>
      </c>
      <c r="C43" s="196"/>
      <c r="D43" s="63"/>
      <c r="E43" s="63"/>
      <c r="F43" s="63"/>
      <c r="G43" s="63"/>
      <c r="H43" s="63"/>
      <c r="I43" s="63"/>
      <c r="J43" s="63"/>
      <c r="K43" s="63"/>
      <c r="L43" s="63"/>
      <c r="M43" s="63"/>
      <c r="N43" s="63"/>
      <c r="O43" s="63"/>
      <c r="P43" s="63"/>
      <c r="Q43" s="63"/>
      <c r="R43" s="63"/>
      <c r="S43" s="63"/>
      <c r="T43" s="63">
        <v>1</v>
      </c>
    </row>
    <row r="44" spans="1:20" s="158" customFormat="1" ht="15">
      <c r="A44" s="195" t="s">
        <v>322</v>
      </c>
      <c r="B44" s="199" t="s">
        <v>321</v>
      </c>
      <c r="C44" s="196"/>
      <c r="D44" s="63"/>
      <c r="E44" s="63">
        <v>1</v>
      </c>
      <c r="F44" s="63"/>
      <c r="G44" s="63"/>
      <c r="H44" s="63"/>
      <c r="I44" s="63"/>
      <c r="J44" s="63"/>
      <c r="K44" s="63"/>
      <c r="L44" s="63"/>
      <c r="M44" s="63"/>
      <c r="N44" s="63"/>
      <c r="O44" s="63"/>
      <c r="P44" s="63"/>
      <c r="Q44" s="63"/>
      <c r="R44" s="63"/>
      <c r="S44" s="63"/>
      <c r="T44" s="63"/>
    </row>
    <row r="45" spans="1:20" s="158" customFormat="1" ht="15">
      <c r="A45" s="195" t="s">
        <v>350</v>
      </c>
      <c r="B45" s="199" t="s">
        <v>349</v>
      </c>
      <c r="C45" s="196"/>
      <c r="D45" s="63"/>
      <c r="E45" s="63"/>
      <c r="F45" s="63"/>
      <c r="G45" s="63"/>
      <c r="H45" s="63">
        <v>1</v>
      </c>
      <c r="I45" s="63"/>
      <c r="J45" s="63"/>
      <c r="K45" s="63"/>
      <c r="L45" s="63"/>
      <c r="M45" s="63"/>
      <c r="N45" s="63"/>
      <c r="O45" s="63"/>
      <c r="P45" s="63"/>
      <c r="Q45" s="63"/>
      <c r="R45" s="63"/>
      <c r="S45" s="63"/>
      <c r="T45" s="63"/>
    </row>
    <row r="46" spans="1:20" s="158" customFormat="1" ht="15">
      <c r="A46" s="195" t="s">
        <v>233</v>
      </c>
      <c r="B46" s="199" t="s">
        <v>232</v>
      </c>
      <c r="C46" s="196"/>
      <c r="D46" s="63"/>
      <c r="E46" s="63"/>
      <c r="F46" s="63"/>
      <c r="G46" s="63"/>
      <c r="H46" s="63">
        <v>1</v>
      </c>
      <c r="I46" s="63"/>
      <c r="J46" s="63"/>
      <c r="K46" s="63"/>
      <c r="L46" s="63"/>
      <c r="M46" s="63"/>
      <c r="N46" s="63"/>
      <c r="O46" s="63"/>
      <c r="P46" s="63"/>
      <c r="Q46" s="63"/>
      <c r="R46" s="63"/>
      <c r="S46" s="63"/>
      <c r="T46" s="63"/>
    </row>
    <row r="47" spans="1:20" s="158" customFormat="1" ht="15">
      <c r="A47" s="195" t="s">
        <v>574</v>
      </c>
      <c r="B47" s="199" t="s">
        <v>573</v>
      </c>
      <c r="C47" s="196"/>
      <c r="D47" s="63"/>
      <c r="E47" s="63"/>
      <c r="F47" s="63"/>
      <c r="G47" s="63"/>
      <c r="H47" s="63"/>
      <c r="I47" s="63"/>
      <c r="J47" s="63"/>
      <c r="K47" s="63"/>
      <c r="L47" s="63"/>
      <c r="M47" s="63"/>
      <c r="N47" s="63"/>
      <c r="O47" s="63"/>
      <c r="P47" s="63">
        <v>1</v>
      </c>
      <c r="Q47" s="63"/>
      <c r="R47" s="63"/>
      <c r="S47" s="63"/>
      <c r="T47" s="63"/>
    </row>
    <row r="48" spans="1:20" s="158" customFormat="1" ht="15">
      <c r="A48" s="195" t="s">
        <v>558</v>
      </c>
      <c r="B48" s="199" t="s">
        <v>557</v>
      </c>
      <c r="C48" s="196"/>
      <c r="D48" s="63"/>
      <c r="E48" s="63">
        <v>1</v>
      </c>
      <c r="F48" s="63"/>
      <c r="G48" s="63"/>
      <c r="H48" s="63"/>
      <c r="I48" s="63"/>
      <c r="J48" s="63"/>
      <c r="K48" s="63"/>
      <c r="L48" s="63"/>
      <c r="M48" s="63"/>
      <c r="N48" s="63"/>
      <c r="O48" s="63"/>
      <c r="P48" s="63"/>
      <c r="Q48" s="63"/>
      <c r="R48" s="63"/>
      <c r="S48" s="63"/>
      <c r="T48" s="63"/>
    </row>
    <row r="49" spans="1:20" s="158" customFormat="1" ht="15">
      <c r="A49" s="195" t="s">
        <v>330</v>
      </c>
      <c r="B49" s="199" t="s">
        <v>329</v>
      </c>
      <c r="C49" s="196"/>
      <c r="D49" s="63"/>
      <c r="E49" s="63"/>
      <c r="F49" s="63"/>
      <c r="G49" s="63"/>
      <c r="H49" s="63"/>
      <c r="I49" s="63"/>
      <c r="J49" s="63">
        <v>1</v>
      </c>
      <c r="K49" s="63"/>
      <c r="L49" s="63"/>
      <c r="M49" s="63"/>
      <c r="N49" s="63"/>
      <c r="O49" s="63"/>
      <c r="P49" s="63"/>
      <c r="Q49" s="63"/>
      <c r="R49" s="63"/>
      <c r="S49" s="63"/>
      <c r="T49" s="63"/>
    </row>
    <row r="50" spans="1:20" s="158" customFormat="1" ht="30">
      <c r="A50" s="195" t="s">
        <v>193</v>
      </c>
      <c r="B50" s="199" t="s">
        <v>192</v>
      </c>
      <c r="C50" s="196"/>
      <c r="D50" s="63"/>
      <c r="E50" s="63"/>
      <c r="F50" s="63"/>
      <c r="G50" s="63"/>
      <c r="H50" s="63">
        <v>1</v>
      </c>
      <c r="I50" s="63"/>
      <c r="J50" s="63"/>
      <c r="K50" s="63"/>
      <c r="L50" s="63"/>
      <c r="M50" s="63"/>
      <c r="N50" s="63"/>
      <c r="O50" s="63"/>
      <c r="P50" s="63"/>
      <c r="Q50" s="63"/>
      <c r="R50" s="63"/>
      <c r="S50" s="63"/>
      <c r="T50" s="63"/>
    </row>
    <row r="51" spans="1:20" s="158" customFormat="1" ht="15">
      <c r="A51" s="195" t="s">
        <v>413</v>
      </c>
      <c r="B51" s="199" t="s">
        <v>412</v>
      </c>
      <c r="C51" s="196"/>
      <c r="D51" s="63"/>
      <c r="E51" s="63"/>
      <c r="F51" s="63"/>
      <c r="G51" s="63"/>
      <c r="H51" s="63"/>
      <c r="I51" s="63"/>
      <c r="J51" s="63"/>
      <c r="K51" s="63"/>
      <c r="L51" s="63"/>
      <c r="M51" s="63"/>
      <c r="N51" s="63"/>
      <c r="O51" s="63"/>
      <c r="P51" s="63"/>
      <c r="Q51" s="63"/>
      <c r="R51" s="63">
        <v>1</v>
      </c>
      <c r="S51" s="63"/>
      <c r="T51" s="63"/>
    </row>
    <row r="52" spans="1:20" s="158" customFormat="1" ht="15">
      <c r="A52" s="195" t="s">
        <v>320</v>
      </c>
      <c r="B52" s="199" t="s">
        <v>319</v>
      </c>
      <c r="C52" s="196"/>
      <c r="D52" s="63">
        <v>1</v>
      </c>
      <c r="E52" s="63"/>
      <c r="F52" s="63"/>
      <c r="G52" s="63"/>
      <c r="H52" s="63"/>
      <c r="I52" s="63"/>
      <c r="J52" s="63"/>
      <c r="K52" s="63"/>
      <c r="L52" s="63"/>
      <c r="M52" s="63"/>
      <c r="N52" s="63"/>
      <c r="O52" s="63"/>
      <c r="P52" s="63"/>
      <c r="Q52" s="63"/>
      <c r="R52" s="63"/>
      <c r="S52" s="63"/>
      <c r="T52" s="63"/>
    </row>
    <row r="53" spans="1:20" s="158" customFormat="1" ht="15">
      <c r="A53" s="195" t="s">
        <v>613</v>
      </c>
      <c r="B53" s="199" t="s">
        <v>612</v>
      </c>
      <c r="C53" s="196"/>
      <c r="D53" s="63"/>
      <c r="E53" s="63"/>
      <c r="F53" s="63">
        <v>1</v>
      </c>
      <c r="G53" s="63"/>
      <c r="H53" s="63"/>
      <c r="I53" s="63"/>
      <c r="J53" s="63"/>
      <c r="K53" s="63"/>
      <c r="L53" s="63"/>
      <c r="M53" s="63"/>
      <c r="N53" s="63"/>
      <c r="O53" s="63"/>
      <c r="P53" s="63"/>
      <c r="Q53" s="63"/>
      <c r="R53" s="63"/>
      <c r="S53" s="63"/>
      <c r="T53" s="63"/>
    </row>
    <row r="54" spans="1:20" s="158" customFormat="1" ht="15">
      <c r="A54" s="195" t="s">
        <v>440</v>
      </c>
      <c r="B54" s="199" t="s">
        <v>439</v>
      </c>
      <c r="C54" s="196"/>
      <c r="D54" s="63"/>
      <c r="E54" s="63"/>
      <c r="F54" s="63">
        <v>1</v>
      </c>
      <c r="G54" s="63"/>
      <c r="H54" s="63"/>
      <c r="I54" s="63"/>
      <c r="J54" s="63"/>
      <c r="K54" s="63"/>
      <c r="L54" s="63"/>
      <c r="M54" s="63"/>
      <c r="N54" s="63"/>
      <c r="O54" s="63"/>
      <c r="P54" s="63"/>
      <c r="Q54" s="63"/>
      <c r="R54" s="63"/>
      <c r="S54" s="63"/>
      <c r="T54" s="63"/>
    </row>
    <row r="55" spans="1:20" s="158" customFormat="1" ht="15">
      <c r="A55" s="195" t="s">
        <v>419</v>
      </c>
      <c r="B55" s="199" t="s">
        <v>418</v>
      </c>
      <c r="C55" s="196"/>
      <c r="D55" s="63"/>
      <c r="E55" s="63"/>
      <c r="F55" s="63"/>
      <c r="G55" s="63"/>
      <c r="H55" s="63"/>
      <c r="I55" s="63"/>
      <c r="J55" s="63"/>
      <c r="K55" s="63"/>
      <c r="L55" s="63"/>
      <c r="M55" s="63"/>
      <c r="N55" s="63"/>
      <c r="O55" s="63">
        <v>1</v>
      </c>
      <c r="P55" s="63"/>
      <c r="Q55" s="63"/>
      <c r="R55" s="63"/>
      <c r="S55" s="63"/>
      <c r="T55" s="63"/>
    </row>
    <row r="56" spans="1:20" s="158" customFormat="1" ht="15">
      <c r="A56" s="195" t="s">
        <v>459</v>
      </c>
      <c r="B56" s="199" t="s">
        <v>458</v>
      </c>
      <c r="C56" s="196"/>
      <c r="D56" s="63"/>
      <c r="E56" s="63"/>
      <c r="F56" s="63">
        <v>1</v>
      </c>
      <c r="G56" s="63"/>
      <c r="H56" s="63"/>
      <c r="I56" s="63"/>
      <c r="J56" s="63"/>
      <c r="K56" s="63"/>
      <c r="L56" s="63"/>
      <c r="M56" s="63"/>
      <c r="N56" s="63"/>
      <c r="O56" s="63"/>
      <c r="P56" s="63"/>
      <c r="Q56" s="63"/>
      <c r="R56" s="63"/>
      <c r="S56" s="63"/>
      <c r="T56" s="63"/>
    </row>
    <row r="57" spans="1:20" s="158" customFormat="1" ht="15">
      <c r="A57" s="195" t="s">
        <v>240</v>
      </c>
      <c r="B57" s="199" t="s">
        <v>239</v>
      </c>
      <c r="C57" s="196"/>
      <c r="D57" s="63"/>
      <c r="E57" s="63"/>
      <c r="F57" s="63"/>
      <c r="G57" s="63"/>
      <c r="H57" s="63">
        <v>1</v>
      </c>
      <c r="I57" s="63"/>
      <c r="J57" s="63"/>
      <c r="K57" s="63"/>
      <c r="L57" s="63"/>
      <c r="M57" s="63"/>
      <c r="N57" s="63"/>
      <c r="O57" s="63"/>
      <c r="P57" s="63"/>
      <c r="Q57" s="63"/>
      <c r="R57" s="63"/>
      <c r="S57" s="63"/>
      <c r="T57" s="63"/>
    </row>
    <row r="58" spans="1:20" s="158" customFormat="1" ht="15">
      <c r="A58" s="195" t="s">
        <v>436</v>
      </c>
      <c r="B58" s="199" t="s">
        <v>435</v>
      </c>
      <c r="C58" s="196"/>
      <c r="D58" s="63"/>
      <c r="E58" s="63">
        <v>1</v>
      </c>
      <c r="F58" s="63"/>
      <c r="G58" s="63"/>
      <c r="H58" s="63"/>
      <c r="I58" s="63"/>
      <c r="J58" s="63"/>
      <c r="K58" s="63"/>
      <c r="L58" s="63"/>
      <c r="M58" s="63"/>
      <c r="N58" s="63"/>
      <c r="O58" s="63"/>
      <c r="P58" s="63"/>
      <c r="Q58" s="63"/>
      <c r="R58" s="63"/>
      <c r="S58" s="63"/>
      <c r="T58" s="63"/>
    </row>
    <row r="59" spans="1:20" s="158" customFormat="1" ht="15">
      <c r="A59" s="195" t="s">
        <v>494</v>
      </c>
      <c r="B59" s="199" t="s">
        <v>493</v>
      </c>
      <c r="C59" s="196"/>
      <c r="D59" s="63"/>
      <c r="E59" s="63">
        <v>1</v>
      </c>
      <c r="F59" s="63"/>
      <c r="G59" s="63"/>
      <c r="H59" s="63"/>
      <c r="I59" s="63"/>
      <c r="J59" s="63"/>
      <c r="K59" s="63"/>
      <c r="L59" s="63"/>
      <c r="M59" s="63"/>
      <c r="N59" s="63"/>
      <c r="O59" s="63"/>
      <c r="P59" s="63"/>
      <c r="Q59" s="63"/>
      <c r="R59" s="63"/>
      <c r="S59" s="63"/>
      <c r="T59" s="63"/>
    </row>
    <row r="60" spans="1:20" s="158" customFormat="1" ht="15">
      <c r="A60" s="195" t="s">
        <v>647</v>
      </c>
      <c r="B60" s="199" t="s">
        <v>435</v>
      </c>
      <c r="C60" s="196"/>
      <c r="D60" s="63"/>
      <c r="E60" s="63">
        <v>1</v>
      </c>
      <c r="F60" s="63"/>
      <c r="G60" s="63"/>
      <c r="H60" s="63"/>
      <c r="I60" s="63"/>
      <c r="J60" s="63"/>
      <c r="K60" s="63"/>
      <c r="L60" s="63"/>
      <c r="M60" s="63"/>
      <c r="N60" s="63"/>
      <c r="O60" s="63"/>
      <c r="P60" s="63"/>
      <c r="Q60" s="63"/>
      <c r="R60" s="63"/>
      <c r="S60" s="63"/>
      <c r="T60" s="63"/>
    </row>
    <row r="61" spans="1:20" s="158" customFormat="1" ht="15">
      <c r="A61" s="195" t="s">
        <v>225</v>
      </c>
      <c r="B61" s="199" t="s">
        <v>224</v>
      </c>
      <c r="C61" s="196"/>
      <c r="D61" s="63"/>
      <c r="E61" s="63">
        <v>1</v>
      </c>
      <c r="F61" s="63"/>
      <c r="G61" s="63"/>
      <c r="H61" s="63"/>
      <c r="I61" s="63"/>
      <c r="J61" s="63"/>
      <c r="K61" s="63"/>
      <c r="L61" s="63"/>
      <c r="M61" s="63"/>
      <c r="N61" s="63"/>
      <c r="O61" s="63"/>
      <c r="P61" s="63"/>
      <c r="Q61" s="63"/>
      <c r="R61" s="63"/>
      <c r="S61" s="63"/>
      <c r="T61" s="63"/>
    </row>
    <row r="62" spans="1:20" s="158" customFormat="1" ht="15">
      <c r="A62" s="195" t="s">
        <v>183</v>
      </c>
      <c r="B62" s="199" t="s">
        <v>182</v>
      </c>
      <c r="C62" s="196"/>
      <c r="D62" s="63">
        <v>1</v>
      </c>
      <c r="E62" s="63"/>
      <c r="F62" s="63"/>
      <c r="G62" s="63"/>
      <c r="H62" s="63"/>
      <c r="I62" s="63"/>
      <c r="J62" s="63"/>
      <c r="K62" s="63"/>
      <c r="L62" s="63"/>
      <c r="M62" s="63"/>
      <c r="N62" s="63"/>
      <c r="O62" s="63"/>
      <c r="P62" s="63"/>
      <c r="Q62" s="63"/>
      <c r="R62" s="63"/>
      <c r="S62" s="63"/>
      <c r="T62" s="63"/>
    </row>
    <row r="63" spans="1:20" s="158" customFormat="1" ht="15">
      <c r="A63" s="195" t="s">
        <v>234</v>
      </c>
      <c r="B63" s="199" t="s">
        <v>182</v>
      </c>
      <c r="C63" s="196"/>
      <c r="D63" s="63">
        <v>1</v>
      </c>
      <c r="E63" s="63"/>
      <c r="F63" s="63"/>
      <c r="G63" s="63"/>
      <c r="H63" s="63"/>
      <c r="I63" s="63"/>
      <c r="J63" s="63"/>
      <c r="K63" s="63"/>
      <c r="L63" s="63"/>
      <c r="M63" s="63"/>
      <c r="N63" s="63"/>
      <c r="O63" s="63"/>
      <c r="P63" s="63"/>
      <c r="Q63" s="63"/>
      <c r="R63" s="63"/>
      <c r="S63" s="63"/>
      <c r="T63" s="63"/>
    </row>
    <row r="64" spans="1:20" s="158" customFormat="1" ht="15">
      <c r="A64" s="195" t="s">
        <v>263</v>
      </c>
      <c r="B64" s="199" t="s">
        <v>182</v>
      </c>
      <c r="C64" s="196"/>
      <c r="D64" s="63">
        <v>1</v>
      </c>
      <c r="E64" s="63"/>
      <c r="F64" s="63"/>
      <c r="G64" s="63"/>
      <c r="H64" s="63"/>
      <c r="I64" s="63"/>
      <c r="J64" s="63"/>
      <c r="K64" s="63"/>
      <c r="L64" s="63"/>
      <c r="M64" s="63"/>
      <c r="N64" s="63"/>
      <c r="O64" s="63"/>
      <c r="P64" s="63"/>
      <c r="Q64" s="63"/>
      <c r="R64" s="63"/>
      <c r="S64" s="63"/>
      <c r="T64" s="63"/>
    </row>
    <row r="65" spans="1:20" s="158" customFormat="1" ht="15">
      <c r="A65" s="195" t="s">
        <v>288</v>
      </c>
      <c r="B65" s="199" t="s">
        <v>182</v>
      </c>
      <c r="C65" s="196"/>
      <c r="D65" s="63">
        <v>1</v>
      </c>
      <c r="E65" s="63"/>
      <c r="F65" s="63"/>
      <c r="G65" s="63"/>
      <c r="H65" s="63"/>
      <c r="I65" s="63"/>
      <c r="J65" s="63"/>
      <c r="K65" s="63"/>
      <c r="L65" s="63"/>
      <c r="M65" s="63"/>
      <c r="N65" s="63"/>
      <c r="O65" s="63"/>
      <c r="P65" s="63"/>
      <c r="Q65" s="63"/>
      <c r="R65" s="63"/>
      <c r="S65" s="63"/>
      <c r="T65" s="63"/>
    </row>
    <row r="66" spans="1:20" s="158" customFormat="1" ht="15">
      <c r="A66" s="195" t="s">
        <v>339</v>
      </c>
      <c r="B66" s="199" t="s">
        <v>182</v>
      </c>
      <c r="C66" s="196"/>
      <c r="D66" s="63">
        <v>1</v>
      </c>
      <c r="E66" s="63"/>
      <c r="F66" s="63"/>
      <c r="G66" s="63"/>
      <c r="H66" s="63"/>
      <c r="I66" s="63"/>
      <c r="J66" s="63"/>
      <c r="K66" s="63"/>
      <c r="L66" s="63"/>
      <c r="M66" s="63"/>
      <c r="N66" s="63"/>
      <c r="O66" s="63"/>
      <c r="P66" s="63"/>
      <c r="Q66" s="63"/>
      <c r="R66" s="63"/>
      <c r="S66" s="63"/>
      <c r="T66" s="63"/>
    </row>
    <row r="67" spans="1:20" s="158" customFormat="1" ht="15">
      <c r="A67" s="195" t="s">
        <v>340</v>
      </c>
      <c r="B67" s="199" t="s">
        <v>182</v>
      </c>
      <c r="C67" s="196"/>
      <c r="D67" s="63">
        <v>1</v>
      </c>
      <c r="E67" s="63"/>
      <c r="F67" s="63"/>
      <c r="G67" s="63"/>
      <c r="H67" s="63"/>
      <c r="I67" s="63"/>
      <c r="J67" s="63"/>
      <c r="K67" s="63"/>
      <c r="L67" s="63"/>
      <c r="M67" s="63"/>
      <c r="N67" s="63"/>
      <c r="O67" s="63"/>
      <c r="P67" s="63"/>
      <c r="Q67" s="63"/>
      <c r="R67" s="63"/>
      <c r="S67" s="63"/>
      <c r="T67" s="63"/>
    </row>
    <row r="68" spans="1:20" s="158" customFormat="1" ht="15">
      <c r="A68" s="195" t="s">
        <v>342</v>
      </c>
      <c r="B68" s="199" t="s">
        <v>341</v>
      </c>
      <c r="C68" s="196"/>
      <c r="D68" s="63">
        <v>1</v>
      </c>
      <c r="E68" s="63"/>
      <c r="F68" s="63"/>
      <c r="G68" s="63"/>
      <c r="H68" s="63"/>
      <c r="I68" s="63"/>
      <c r="J68" s="63"/>
      <c r="K68" s="63"/>
      <c r="L68" s="63"/>
      <c r="M68" s="63"/>
      <c r="N68" s="63"/>
      <c r="O68" s="63"/>
      <c r="P68" s="63"/>
      <c r="Q68" s="63"/>
      <c r="R68" s="63"/>
      <c r="S68" s="63"/>
      <c r="T68" s="63"/>
    </row>
    <row r="69" spans="1:20" s="158" customFormat="1" ht="15">
      <c r="A69" s="195" t="s">
        <v>351</v>
      </c>
      <c r="B69" s="199" t="s">
        <v>182</v>
      </c>
      <c r="C69" s="196"/>
      <c r="D69" s="63">
        <v>1</v>
      </c>
      <c r="E69" s="63"/>
      <c r="F69" s="63"/>
      <c r="G69" s="63"/>
      <c r="H69" s="63"/>
      <c r="I69" s="63"/>
      <c r="J69" s="63"/>
      <c r="K69" s="63"/>
      <c r="L69" s="63"/>
      <c r="M69" s="63"/>
      <c r="N69" s="63"/>
      <c r="O69" s="63"/>
      <c r="P69" s="63"/>
      <c r="Q69" s="63"/>
      <c r="R69" s="63"/>
      <c r="S69" s="63"/>
      <c r="T69" s="63"/>
    </row>
    <row r="70" spans="1:20" s="158" customFormat="1" ht="15">
      <c r="A70" s="195" t="s">
        <v>365</v>
      </c>
      <c r="B70" s="199" t="s">
        <v>341</v>
      </c>
      <c r="C70" s="196"/>
      <c r="D70" s="63">
        <v>1</v>
      </c>
      <c r="E70" s="63"/>
      <c r="F70" s="63"/>
      <c r="G70" s="63"/>
      <c r="H70" s="63"/>
      <c r="I70" s="63"/>
      <c r="J70" s="63"/>
      <c r="K70" s="63"/>
      <c r="L70" s="63"/>
      <c r="M70" s="63"/>
      <c r="N70" s="63"/>
      <c r="O70" s="63"/>
      <c r="P70" s="63"/>
      <c r="Q70" s="63"/>
      <c r="R70" s="63"/>
      <c r="S70" s="63"/>
      <c r="T70" s="63"/>
    </row>
    <row r="71" spans="1:20" s="158" customFormat="1" ht="15">
      <c r="A71" s="195" t="s">
        <v>369</v>
      </c>
      <c r="B71" s="199" t="s">
        <v>341</v>
      </c>
      <c r="C71" s="196"/>
      <c r="D71" s="63">
        <v>1</v>
      </c>
      <c r="E71" s="63"/>
      <c r="F71" s="63"/>
      <c r="G71" s="63"/>
      <c r="H71" s="63"/>
      <c r="I71" s="63"/>
      <c r="J71" s="63"/>
      <c r="K71" s="63"/>
      <c r="L71" s="63"/>
      <c r="M71" s="63"/>
      <c r="N71" s="63"/>
      <c r="O71" s="63"/>
      <c r="P71" s="63"/>
      <c r="Q71" s="63"/>
      <c r="R71" s="63"/>
      <c r="S71" s="63"/>
      <c r="T71" s="63"/>
    </row>
    <row r="72" spans="1:20" s="158" customFormat="1" ht="15">
      <c r="A72" s="195" t="s">
        <v>370</v>
      </c>
      <c r="B72" s="199" t="s">
        <v>182</v>
      </c>
      <c r="C72" s="196"/>
      <c r="D72" s="63">
        <v>1</v>
      </c>
      <c r="E72" s="63"/>
      <c r="F72" s="63"/>
      <c r="G72" s="63"/>
      <c r="H72" s="63"/>
      <c r="I72" s="63"/>
      <c r="J72" s="63"/>
      <c r="K72" s="63"/>
      <c r="L72" s="63"/>
      <c r="M72" s="63"/>
      <c r="N72" s="63"/>
      <c r="O72" s="63"/>
      <c r="P72" s="63"/>
      <c r="Q72" s="63"/>
      <c r="R72" s="63"/>
      <c r="S72" s="63"/>
      <c r="T72" s="63"/>
    </row>
    <row r="73" spans="1:20" s="158" customFormat="1" ht="15">
      <c r="A73" s="195" t="s">
        <v>396</v>
      </c>
      <c r="B73" s="199" t="s">
        <v>182</v>
      </c>
      <c r="C73" s="196"/>
      <c r="D73" s="63">
        <v>1</v>
      </c>
      <c r="E73" s="63"/>
      <c r="F73" s="63"/>
      <c r="G73" s="63"/>
      <c r="H73" s="63"/>
      <c r="I73" s="63"/>
      <c r="J73" s="63"/>
      <c r="K73" s="63"/>
      <c r="L73" s="63"/>
      <c r="M73" s="63"/>
      <c r="N73" s="63"/>
      <c r="O73" s="63"/>
      <c r="P73" s="63"/>
      <c r="Q73" s="63"/>
      <c r="R73" s="63"/>
      <c r="S73" s="63"/>
      <c r="T73" s="63"/>
    </row>
    <row r="74" spans="1:20" s="158" customFormat="1" ht="15">
      <c r="A74" s="195" t="s">
        <v>441</v>
      </c>
      <c r="B74" s="199" t="s">
        <v>182</v>
      </c>
      <c r="C74" s="196"/>
      <c r="D74" s="63">
        <v>1</v>
      </c>
      <c r="E74" s="63"/>
      <c r="F74" s="63"/>
      <c r="G74" s="63"/>
      <c r="H74" s="63"/>
      <c r="I74" s="63"/>
      <c r="J74" s="63"/>
      <c r="K74" s="63"/>
      <c r="L74" s="63"/>
      <c r="M74" s="63"/>
      <c r="N74" s="63"/>
      <c r="O74" s="63"/>
      <c r="P74" s="63"/>
      <c r="Q74" s="63"/>
      <c r="R74" s="63"/>
      <c r="S74" s="63"/>
      <c r="T74" s="63"/>
    </row>
    <row r="75" spans="1:20" s="158" customFormat="1" ht="15">
      <c r="A75" s="195" t="s">
        <v>462</v>
      </c>
      <c r="B75" s="199" t="s">
        <v>341</v>
      </c>
      <c r="C75" s="196"/>
      <c r="D75" s="63">
        <v>1</v>
      </c>
      <c r="E75" s="63"/>
      <c r="F75" s="63"/>
      <c r="G75" s="63"/>
      <c r="H75" s="63"/>
      <c r="I75" s="63"/>
      <c r="J75" s="63"/>
      <c r="K75" s="63"/>
      <c r="L75" s="63"/>
      <c r="M75" s="63"/>
      <c r="N75" s="63"/>
      <c r="O75" s="63"/>
      <c r="P75" s="63"/>
      <c r="Q75" s="63"/>
      <c r="R75" s="63"/>
      <c r="S75" s="63"/>
      <c r="T75" s="63"/>
    </row>
    <row r="76" spans="1:20" s="158" customFormat="1" ht="15">
      <c r="A76" s="195" t="s">
        <v>472</v>
      </c>
      <c r="B76" s="199" t="s">
        <v>341</v>
      </c>
      <c r="C76" s="196"/>
      <c r="D76" s="63">
        <v>1</v>
      </c>
      <c r="E76" s="63"/>
      <c r="F76" s="63"/>
      <c r="G76" s="63"/>
      <c r="H76" s="63"/>
      <c r="I76" s="63"/>
      <c r="J76" s="63"/>
      <c r="K76" s="63"/>
      <c r="L76" s="63"/>
      <c r="M76" s="63"/>
      <c r="N76" s="63"/>
      <c r="O76" s="63"/>
      <c r="P76" s="63"/>
      <c r="Q76" s="63"/>
      <c r="R76" s="63"/>
      <c r="S76" s="63"/>
      <c r="T76" s="63"/>
    </row>
    <row r="77" spans="1:20" s="158" customFormat="1" ht="15">
      <c r="A77" s="195" t="s">
        <v>475</v>
      </c>
      <c r="B77" s="199" t="s">
        <v>182</v>
      </c>
      <c r="C77" s="196"/>
      <c r="D77" s="63">
        <v>1</v>
      </c>
      <c r="E77" s="63"/>
      <c r="F77" s="63"/>
      <c r="G77" s="63"/>
      <c r="H77" s="63"/>
      <c r="I77" s="63"/>
      <c r="J77" s="63"/>
      <c r="K77" s="63"/>
      <c r="L77" s="63"/>
      <c r="M77" s="63"/>
      <c r="N77" s="63"/>
      <c r="O77" s="63"/>
      <c r="P77" s="63"/>
      <c r="Q77" s="63"/>
      <c r="R77" s="63"/>
      <c r="S77" s="63"/>
      <c r="T77" s="63"/>
    </row>
    <row r="78" spans="1:20" s="158" customFormat="1" ht="15">
      <c r="A78" s="195" t="s">
        <v>482</v>
      </c>
      <c r="B78" s="199" t="s">
        <v>341</v>
      </c>
      <c r="C78" s="196"/>
      <c r="D78" s="63">
        <v>1</v>
      </c>
      <c r="E78" s="63"/>
      <c r="F78" s="63"/>
      <c r="G78" s="63"/>
      <c r="H78" s="63"/>
      <c r="I78" s="63"/>
      <c r="J78" s="63"/>
      <c r="K78" s="63"/>
      <c r="L78" s="63"/>
      <c r="M78" s="63"/>
      <c r="N78" s="63"/>
      <c r="O78" s="63"/>
      <c r="P78" s="63"/>
      <c r="Q78" s="63"/>
      <c r="R78" s="63"/>
      <c r="S78" s="63"/>
      <c r="T78" s="63"/>
    </row>
    <row r="79" spans="1:20" s="158" customFormat="1" ht="17.25" customHeight="1">
      <c r="A79" s="195" t="s">
        <v>497</v>
      </c>
      <c r="B79" s="199" t="s">
        <v>341</v>
      </c>
      <c r="C79" s="196"/>
      <c r="D79" s="63">
        <v>1</v>
      </c>
      <c r="E79" s="63"/>
      <c r="F79" s="63"/>
      <c r="G79" s="63"/>
      <c r="H79" s="63"/>
      <c r="I79" s="63"/>
      <c r="J79" s="63"/>
      <c r="K79" s="63"/>
      <c r="L79" s="63"/>
      <c r="M79" s="63"/>
      <c r="N79" s="63"/>
      <c r="O79" s="63"/>
      <c r="P79" s="63"/>
      <c r="Q79" s="63"/>
      <c r="R79" s="63"/>
      <c r="S79" s="63"/>
      <c r="T79" s="63"/>
    </row>
    <row r="80" spans="1:20" s="158" customFormat="1" ht="15">
      <c r="A80" s="195" t="s">
        <v>510</v>
      </c>
      <c r="B80" s="199" t="s">
        <v>341</v>
      </c>
      <c r="C80" s="196"/>
      <c r="D80" s="63">
        <v>1</v>
      </c>
      <c r="E80" s="63"/>
      <c r="F80" s="63"/>
      <c r="G80" s="63"/>
      <c r="H80" s="63"/>
      <c r="I80" s="63"/>
      <c r="J80" s="63"/>
      <c r="K80" s="63"/>
      <c r="L80" s="63"/>
      <c r="M80" s="63"/>
      <c r="N80" s="63"/>
      <c r="O80" s="63"/>
      <c r="P80" s="63"/>
      <c r="Q80" s="63"/>
      <c r="R80" s="63"/>
      <c r="S80" s="63"/>
      <c r="T80" s="63"/>
    </row>
    <row r="81" spans="1:20" s="158" customFormat="1" ht="15">
      <c r="A81" s="195" t="s">
        <v>515</v>
      </c>
      <c r="B81" s="199" t="s">
        <v>182</v>
      </c>
      <c r="C81" s="196"/>
      <c r="D81" s="63">
        <v>1</v>
      </c>
      <c r="E81" s="63"/>
      <c r="F81" s="63"/>
      <c r="G81" s="63"/>
      <c r="H81" s="63"/>
      <c r="I81" s="63"/>
      <c r="J81" s="63"/>
      <c r="K81" s="63"/>
      <c r="L81" s="63"/>
      <c r="M81" s="63"/>
      <c r="N81" s="63"/>
      <c r="O81" s="63"/>
      <c r="P81" s="63"/>
      <c r="Q81" s="63"/>
      <c r="R81" s="63"/>
      <c r="S81" s="63"/>
      <c r="T81" s="63"/>
    </row>
    <row r="82" spans="1:20" s="158" customFormat="1" ht="15">
      <c r="A82" s="195" t="s">
        <v>519</v>
      </c>
      <c r="B82" s="199" t="s">
        <v>341</v>
      </c>
      <c r="C82" s="196"/>
      <c r="D82" s="63">
        <v>1</v>
      </c>
      <c r="E82" s="63"/>
      <c r="F82" s="63"/>
      <c r="G82" s="63"/>
      <c r="H82" s="63"/>
      <c r="I82" s="63"/>
      <c r="J82" s="63"/>
      <c r="K82" s="63"/>
      <c r="L82" s="63"/>
      <c r="M82" s="63"/>
      <c r="N82" s="63"/>
      <c r="O82" s="63"/>
      <c r="P82" s="63"/>
      <c r="Q82" s="63"/>
      <c r="R82" s="63"/>
      <c r="S82" s="63"/>
      <c r="T82" s="63"/>
    </row>
    <row r="83" spans="1:20" s="158" customFormat="1" ht="15">
      <c r="A83" s="195" t="s">
        <v>521</v>
      </c>
      <c r="B83" s="199" t="s">
        <v>182</v>
      </c>
      <c r="C83" s="196"/>
      <c r="D83" s="63">
        <v>1</v>
      </c>
      <c r="E83" s="63"/>
      <c r="F83" s="63"/>
      <c r="G83" s="63"/>
      <c r="H83" s="63"/>
      <c r="I83" s="63"/>
      <c r="J83" s="63"/>
      <c r="K83" s="63"/>
      <c r="L83" s="63"/>
      <c r="M83" s="63"/>
      <c r="N83" s="63"/>
      <c r="O83" s="63"/>
      <c r="P83" s="63"/>
      <c r="Q83" s="63"/>
      <c r="R83" s="63"/>
      <c r="S83" s="63"/>
      <c r="T83" s="63"/>
    </row>
    <row r="84" spans="1:20" s="158" customFormat="1" ht="15">
      <c r="A84" s="195" t="s">
        <v>548</v>
      </c>
      <c r="B84" s="199" t="s">
        <v>341</v>
      </c>
      <c r="C84" s="196"/>
      <c r="D84" s="63">
        <v>1</v>
      </c>
      <c r="E84" s="63"/>
      <c r="F84" s="63"/>
      <c r="G84" s="63"/>
      <c r="H84" s="63"/>
      <c r="I84" s="63"/>
      <c r="J84" s="63"/>
      <c r="K84" s="63"/>
      <c r="L84" s="63"/>
      <c r="M84" s="63"/>
      <c r="N84" s="63"/>
      <c r="O84" s="63"/>
      <c r="P84" s="63"/>
      <c r="Q84" s="63"/>
      <c r="R84" s="63"/>
      <c r="S84" s="63"/>
      <c r="T84" s="63"/>
    </row>
    <row r="85" spans="1:20" s="158" customFormat="1" ht="15">
      <c r="A85" s="195" t="s">
        <v>582</v>
      </c>
      <c r="B85" s="199" t="s">
        <v>341</v>
      </c>
      <c r="C85" s="196"/>
      <c r="D85" s="63">
        <v>1</v>
      </c>
      <c r="E85" s="63"/>
      <c r="F85" s="63"/>
      <c r="G85" s="63"/>
      <c r="H85" s="63"/>
      <c r="I85" s="63"/>
      <c r="J85" s="63"/>
      <c r="K85" s="63"/>
      <c r="L85" s="63"/>
      <c r="M85" s="63"/>
      <c r="N85" s="63"/>
      <c r="O85" s="63"/>
      <c r="P85" s="63"/>
      <c r="Q85" s="63"/>
      <c r="R85" s="63"/>
      <c r="S85" s="63"/>
      <c r="T85" s="63"/>
    </row>
    <row r="86" spans="1:20" s="158" customFormat="1" ht="15">
      <c r="A86" s="195" t="s">
        <v>622</v>
      </c>
      <c r="B86" s="199" t="s">
        <v>341</v>
      </c>
      <c r="C86" s="196"/>
      <c r="D86" s="63">
        <v>1</v>
      </c>
      <c r="E86" s="63"/>
      <c r="F86" s="63"/>
      <c r="G86" s="63"/>
      <c r="H86" s="63"/>
      <c r="I86" s="63"/>
      <c r="J86" s="63"/>
      <c r="K86" s="63"/>
      <c r="L86" s="63"/>
      <c r="M86" s="63"/>
      <c r="N86" s="63"/>
      <c r="O86" s="63"/>
      <c r="P86" s="63"/>
      <c r="Q86" s="63"/>
      <c r="R86" s="63"/>
      <c r="S86" s="63"/>
      <c r="T86" s="63"/>
    </row>
    <row r="87" spans="1:20" s="158" customFormat="1" ht="15">
      <c r="A87" s="195" t="s">
        <v>655</v>
      </c>
      <c r="B87" s="199" t="s">
        <v>341</v>
      </c>
      <c r="C87" s="196"/>
      <c r="D87" s="63">
        <v>1</v>
      </c>
      <c r="E87" s="63"/>
      <c r="F87" s="63"/>
      <c r="G87" s="63"/>
      <c r="H87" s="63"/>
      <c r="I87" s="63"/>
      <c r="J87" s="63"/>
      <c r="K87" s="63"/>
      <c r="L87" s="63"/>
      <c r="M87" s="63"/>
      <c r="N87" s="63"/>
      <c r="O87" s="63"/>
      <c r="P87" s="63"/>
      <c r="Q87" s="63"/>
      <c r="R87" s="63"/>
      <c r="S87" s="63"/>
      <c r="T87" s="63"/>
    </row>
    <row r="88" spans="1:20" s="158" customFormat="1" ht="15">
      <c r="A88" s="195" t="s">
        <v>434</v>
      </c>
      <c r="B88" s="199" t="s">
        <v>583</v>
      </c>
      <c r="C88" s="196"/>
      <c r="D88" s="63">
        <v>1</v>
      </c>
      <c r="E88" s="63"/>
      <c r="F88" s="63"/>
      <c r="G88" s="63"/>
      <c r="H88" s="63"/>
      <c r="I88" s="63"/>
      <c r="J88" s="63"/>
      <c r="K88" s="63"/>
      <c r="L88" s="63"/>
      <c r="M88" s="63"/>
      <c r="N88" s="63"/>
      <c r="O88" s="63"/>
      <c r="P88" s="63"/>
      <c r="Q88" s="63"/>
      <c r="R88" s="63"/>
      <c r="S88" s="63"/>
      <c r="T88" s="63"/>
    </row>
    <row r="89" spans="1:20" s="158" customFormat="1" ht="15">
      <c r="A89" s="195" t="s">
        <v>185</v>
      </c>
      <c r="B89" s="199" t="s">
        <v>184</v>
      </c>
      <c r="C89" s="196"/>
      <c r="D89" s="63">
        <v>1</v>
      </c>
      <c r="E89" s="63"/>
      <c r="F89" s="63"/>
      <c r="G89" s="63"/>
      <c r="H89" s="63"/>
      <c r="I89" s="63"/>
      <c r="J89" s="63"/>
      <c r="K89" s="63"/>
      <c r="L89" s="63"/>
      <c r="M89" s="63"/>
      <c r="N89" s="63"/>
      <c r="O89" s="63"/>
      <c r="P89" s="63"/>
      <c r="Q89" s="63"/>
      <c r="R89" s="63"/>
      <c r="S89" s="63"/>
      <c r="T89" s="63"/>
    </row>
    <row r="90" spans="1:20" s="158" customFormat="1" ht="15">
      <c r="A90" s="195" t="s">
        <v>216</v>
      </c>
      <c r="B90" s="199" t="s">
        <v>215</v>
      </c>
      <c r="C90" s="196"/>
      <c r="D90" s="63">
        <v>1</v>
      </c>
      <c r="E90" s="63"/>
      <c r="F90" s="63"/>
      <c r="G90" s="63"/>
      <c r="H90" s="63"/>
      <c r="I90" s="63"/>
      <c r="J90" s="63"/>
      <c r="K90" s="63"/>
      <c r="L90" s="63"/>
      <c r="M90" s="63"/>
      <c r="N90" s="63"/>
      <c r="O90" s="63"/>
      <c r="P90" s="63"/>
      <c r="Q90" s="63"/>
      <c r="R90" s="63"/>
      <c r="S90" s="63"/>
      <c r="T90" s="63"/>
    </row>
    <row r="91" spans="1:20" s="158" customFormat="1" ht="15">
      <c r="A91" s="195" t="s">
        <v>318</v>
      </c>
      <c r="B91" s="199" t="s">
        <v>317</v>
      </c>
      <c r="C91" s="196"/>
      <c r="D91" s="63">
        <v>1</v>
      </c>
      <c r="E91" s="63"/>
      <c r="F91" s="63"/>
      <c r="G91" s="63"/>
      <c r="H91" s="63"/>
      <c r="I91" s="63"/>
      <c r="J91" s="63"/>
      <c r="K91" s="63"/>
      <c r="L91" s="63"/>
      <c r="M91" s="63"/>
      <c r="N91" s="63"/>
      <c r="O91" s="63"/>
      <c r="P91" s="63"/>
      <c r="Q91" s="63"/>
      <c r="R91" s="63"/>
      <c r="S91" s="63"/>
      <c r="T91" s="63"/>
    </row>
    <row r="92" spans="1:20" s="158" customFormat="1" ht="15">
      <c r="A92" s="195" t="s">
        <v>367</v>
      </c>
      <c r="B92" s="199" t="s">
        <v>366</v>
      </c>
      <c r="C92" s="196"/>
      <c r="D92" s="63">
        <v>1</v>
      </c>
      <c r="E92" s="63"/>
      <c r="F92" s="63"/>
      <c r="G92" s="63"/>
      <c r="H92" s="63"/>
      <c r="I92" s="63"/>
      <c r="J92" s="63"/>
      <c r="K92" s="63"/>
      <c r="L92" s="63"/>
      <c r="M92" s="63"/>
      <c r="N92" s="63"/>
      <c r="O92" s="63"/>
      <c r="P92" s="63"/>
      <c r="Q92" s="63"/>
      <c r="R92" s="63"/>
      <c r="S92" s="63"/>
      <c r="T92" s="63"/>
    </row>
    <row r="93" spans="1:20" s="158" customFormat="1" ht="15">
      <c r="A93" s="195" t="s">
        <v>434</v>
      </c>
      <c r="B93" s="199" t="s">
        <v>433</v>
      </c>
      <c r="C93" s="196"/>
      <c r="D93" s="63">
        <v>1</v>
      </c>
      <c r="E93" s="63"/>
      <c r="F93" s="63"/>
      <c r="G93" s="63"/>
      <c r="H93" s="63"/>
      <c r="I93" s="63"/>
      <c r="J93" s="63"/>
      <c r="K93" s="63"/>
      <c r="L93" s="63"/>
      <c r="M93" s="63"/>
      <c r="N93" s="63"/>
      <c r="O93" s="63"/>
      <c r="P93" s="63"/>
      <c r="Q93" s="63"/>
      <c r="R93" s="63"/>
      <c r="S93" s="63"/>
      <c r="T93" s="63"/>
    </row>
    <row r="94" spans="1:20" s="158" customFormat="1" ht="15">
      <c r="A94" s="195" t="s">
        <v>611</v>
      </c>
      <c r="B94" s="199" t="s">
        <v>610</v>
      </c>
      <c r="C94" s="196"/>
      <c r="D94" s="63">
        <v>1</v>
      </c>
      <c r="E94" s="63"/>
      <c r="F94" s="63"/>
      <c r="G94" s="63"/>
      <c r="H94" s="63"/>
      <c r="I94" s="63"/>
      <c r="J94" s="63"/>
      <c r="K94" s="63"/>
      <c r="L94" s="63"/>
      <c r="M94" s="63"/>
      <c r="N94" s="63"/>
      <c r="O94" s="63"/>
      <c r="P94" s="63"/>
      <c r="Q94" s="63"/>
      <c r="R94" s="63"/>
      <c r="S94" s="63"/>
      <c r="T94" s="63"/>
    </row>
    <row r="95" spans="1:20" s="158" customFormat="1" ht="15">
      <c r="A95" s="195" t="s">
        <v>252</v>
      </c>
      <c r="B95" s="199" t="s">
        <v>251</v>
      </c>
      <c r="C95" s="196"/>
      <c r="D95" s="63">
        <v>1</v>
      </c>
      <c r="E95" s="63"/>
      <c r="F95" s="63"/>
      <c r="G95" s="63"/>
      <c r="H95" s="63"/>
      <c r="I95" s="63"/>
      <c r="J95" s="63"/>
      <c r="K95" s="63"/>
      <c r="L95" s="63"/>
      <c r="M95" s="63"/>
      <c r="N95" s="63"/>
      <c r="O95" s="63"/>
      <c r="P95" s="63"/>
      <c r="Q95" s="63"/>
      <c r="R95" s="63"/>
      <c r="S95" s="63"/>
      <c r="T95" s="63"/>
    </row>
    <row r="96" spans="1:20" s="158" customFormat="1" ht="15">
      <c r="A96" s="195" t="s">
        <v>254</v>
      </c>
      <c r="B96" s="199" t="s">
        <v>253</v>
      </c>
      <c r="C96" s="196"/>
      <c r="D96" s="63">
        <v>1</v>
      </c>
      <c r="E96" s="63"/>
      <c r="F96" s="63"/>
      <c r="G96" s="63"/>
      <c r="H96" s="63"/>
      <c r="I96" s="63"/>
      <c r="J96" s="63"/>
      <c r="K96" s="63"/>
      <c r="L96" s="63"/>
      <c r="M96" s="63"/>
      <c r="N96" s="63"/>
      <c r="O96" s="63"/>
      <c r="P96" s="63"/>
      <c r="Q96" s="63"/>
      <c r="R96" s="63"/>
      <c r="S96" s="63"/>
      <c r="T96" s="63"/>
    </row>
    <row r="97" spans="1:20" s="158" customFormat="1" ht="15">
      <c r="A97" s="195" t="s">
        <v>496</v>
      </c>
      <c r="B97" s="199" t="s">
        <v>495</v>
      </c>
      <c r="C97" s="196"/>
      <c r="D97" s="63">
        <v>1</v>
      </c>
      <c r="E97" s="63"/>
      <c r="F97" s="63"/>
      <c r="G97" s="63"/>
      <c r="H97" s="63"/>
      <c r="I97" s="63"/>
      <c r="J97" s="63"/>
      <c r="K97" s="63"/>
      <c r="L97" s="63"/>
      <c r="M97" s="63"/>
      <c r="N97" s="63"/>
      <c r="O97" s="63"/>
      <c r="P97" s="63"/>
      <c r="Q97" s="63"/>
      <c r="R97" s="63"/>
      <c r="S97" s="63"/>
      <c r="T97" s="63"/>
    </row>
    <row r="98" spans="1:20" s="158" customFormat="1" ht="30">
      <c r="A98" s="195" t="s">
        <v>523</v>
      </c>
      <c r="B98" s="199" t="s">
        <v>522</v>
      </c>
      <c r="C98" s="196"/>
      <c r="D98" s="63">
        <v>1</v>
      </c>
      <c r="E98" s="63"/>
      <c r="F98" s="63"/>
      <c r="G98" s="63"/>
      <c r="H98" s="63"/>
      <c r="I98" s="63"/>
      <c r="J98" s="63"/>
      <c r="K98" s="63"/>
      <c r="L98" s="63"/>
      <c r="M98" s="63"/>
      <c r="N98" s="63"/>
      <c r="O98" s="63"/>
      <c r="P98" s="63"/>
      <c r="Q98" s="63"/>
      <c r="R98" s="63"/>
      <c r="S98" s="63"/>
      <c r="T98" s="63"/>
    </row>
    <row r="99" spans="1:20" s="158" customFormat="1" ht="15">
      <c r="A99" s="195" t="s">
        <v>292</v>
      </c>
      <c r="B99" s="199" t="s">
        <v>291</v>
      </c>
      <c r="C99" s="196"/>
      <c r="D99" s="63">
        <v>1</v>
      </c>
      <c r="E99" s="63"/>
      <c r="F99" s="63"/>
      <c r="G99" s="63"/>
      <c r="H99" s="63"/>
      <c r="I99" s="63"/>
      <c r="J99" s="63"/>
      <c r="K99" s="63"/>
      <c r="L99" s="63"/>
      <c r="M99" s="63"/>
      <c r="N99" s="63"/>
      <c r="O99" s="63"/>
      <c r="P99" s="63"/>
      <c r="Q99" s="63"/>
      <c r="R99" s="63"/>
      <c r="S99" s="63"/>
      <c r="T99" s="63"/>
    </row>
    <row r="100" spans="1:20" s="158" customFormat="1" ht="16.5" customHeight="1">
      <c r="A100" s="195" t="s">
        <v>168</v>
      </c>
      <c r="B100" s="199" t="s">
        <v>167</v>
      </c>
      <c r="C100" s="196"/>
      <c r="D100" s="63">
        <v>1</v>
      </c>
      <c r="E100" s="63"/>
      <c r="F100" s="63"/>
      <c r="G100" s="63"/>
      <c r="H100" s="63"/>
      <c r="I100" s="63"/>
      <c r="J100" s="63"/>
      <c r="K100" s="63"/>
      <c r="L100" s="63"/>
      <c r="M100" s="63"/>
      <c r="N100" s="63"/>
      <c r="O100" s="63"/>
      <c r="P100" s="63"/>
      <c r="Q100" s="63"/>
      <c r="R100" s="63"/>
      <c r="S100" s="63"/>
      <c r="T100" s="63"/>
    </row>
    <row r="101" spans="1:20" s="158" customFormat="1" ht="15">
      <c r="A101" s="195" t="s">
        <v>497</v>
      </c>
      <c r="B101" s="199" t="s">
        <v>167</v>
      </c>
      <c r="C101" s="196"/>
      <c r="D101" s="63">
        <v>1</v>
      </c>
      <c r="E101" s="63"/>
      <c r="F101" s="63"/>
      <c r="G101" s="63"/>
      <c r="H101" s="63"/>
      <c r="I101" s="63"/>
      <c r="J101" s="63"/>
      <c r="K101" s="63"/>
      <c r="L101" s="63"/>
      <c r="M101" s="63"/>
      <c r="N101" s="63"/>
      <c r="O101" s="63"/>
      <c r="P101" s="63"/>
      <c r="Q101" s="63"/>
      <c r="R101" s="63"/>
      <c r="S101" s="63"/>
      <c r="T101" s="63"/>
    </row>
    <row r="102" spans="1:20" s="158" customFormat="1" ht="15">
      <c r="A102" s="195" t="s">
        <v>497</v>
      </c>
      <c r="B102" s="199" t="s">
        <v>167</v>
      </c>
      <c r="C102" s="196"/>
      <c r="D102" s="63">
        <v>1</v>
      </c>
      <c r="E102" s="63"/>
      <c r="F102" s="63"/>
      <c r="G102" s="63"/>
      <c r="H102" s="63"/>
      <c r="I102" s="63"/>
      <c r="J102" s="63"/>
      <c r="K102" s="63"/>
      <c r="L102" s="63"/>
      <c r="M102" s="63"/>
      <c r="N102" s="63"/>
      <c r="O102" s="63"/>
      <c r="P102" s="63"/>
      <c r="Q102" s="63"/>
      <c r="R102" s="63"/>
      <c r="S102" s="63"/>
      <c r="T102" s="63"/>
    </row>
    <row r="103" spans="1:20" s="158" customFormat="1" ht="15">
      <c r="A103" s="195" t="s">
        <v>279</v>
      </c>
      <c r="B103" s="199" t="s">
        <v>278</v>
      </c>
      <c r="C103" s="196"/>
      <c r="D103" s="63">
        <v>1</v>
      </c>
      <c r="E103" s="63"/>
      <c r="F103" s="63"/>
      <c r="G103" s="63"/>
      <c r="H103" s="63"/>
      <c r="I103" s="63"/>
      <c r="J103" s="63"/>
      <c r="K103" s="63"/>
      <c r="L103" s="63"/>
      <c r="M103" s="63"/>
      <c r="N103" s="63"/>
      <c r="O103" s="63"/>
      <c r="P103" s="63"/>
      <c r="Q103" s="63"/>
      <c r="R103" s="63"/>
      <c r="S103" s="63"/>
      <c r="T103" s="63"/>
    </row>
    <row r="104" spans="1:20" s="158" customFormat="1" ht="15">
      <c r="A104" s="195" t="s">
        <v>645</v>
      </c>
      <c r="B104" s="199" t="s">
        <v>644</v>
      </c>
      <c r="C104" s="196"/>
      <c r="D104" s="63">
        <v>1</v>
      </c>
      <c r="E104" s="63"/>
      <c r="F104" s="63"/>
      <c r="G104" s="63"/>
      <c r="H104" s="63"/>
      <c r="I104" s="63"/>
      <c r="J104" s="63"/>
      <c r="K104" s="63"/>
      <c r="L104" s="63"/>
      <c r="M104" s="63"/>
      <c r="N104" s="63"/>
      <c r="O104" s="63"/>
      <c r="P104" s="63"/>
      <c r="Q104" s="63"/>
      <c r="R104" s="63"/>
      <c r="S104" s="63"/>
      <c r="T104" s="63"/>
    </row>
    <row r="105" spans="1:20" s="158" customFormat="1" ht="15">
      <c r="A105" s="195" t="s">
        <v>609</v>
      </c>
      <c r="B105" s="199" t="s">
        <v>608</v>
      </c>
      <c r="C105" s="197"/>
      <c r="D105" s="63">
        <v>1</v>
      </c>
      <c r="E105" s="63"/>
      <c r="F105" s="63"/>
      <c r="G105" s="63"/>
      <c r="H105" s="63"/>
      <c r="I105" s="63"/>
      <c r="J105" s="63"/>
      <c r="K105" s="63"/>
      <c r="L105" s="63"/>
      <c r="M105" s="63"/>
      <c r="N105" s="63"/>
      <c r="O105" s="63"/>
      <c r="P105" s="63"/>
      <c r="Q105" s="63"/>
      <c r="R105" s="63"/>
      <c r="S105" s="63"/>
      <c r="T105" s="63"/>
    </row>
    <row r="106" spans="1:20" s="158" customFormat="1" ht="15">
      <c r="A106" s="195" t="s">
        <v>162</v>
      </c>
      <c r="B106" s="199" t="s">
        <v>161</v>
      </c>
      <c r="D106" s="63"/>
      <c r="E106" s="63"/>
      <c r="F106" s="63"/>
      <c r="G106" s="63"/>
      <c r="H106" s="63"/>
      <c r="I106" s="63"/>
      <c r="J106" s="63"/>
      <c r="K106" s="63">
        <v>1</v>
      </c>
      <c r="L106" s="63"/>
      <c r="M106" s="63"/>
      <c r="N106" s="63"/>
      <c r="O106" s="63"/>
      <c r="P106" s="63"/>
      <c r="Q106" s="63"/>
      <c r="R106" s="63"/>
      <c r="S106" s="63"/>
      <c r="T106" s="63"/>
    </row>
    <row r="107" spans="1:20" s="158" customFormat="1" ht="15">
      <c r="A107" s="195" t="s">
        <v>566</v>
      </c>
      <c r="B107" s="199" t="s">
        <v>565</v>
      </c>
      <c r="D107" s="63"/>
      <c r="E107" s="63"/>
      <c r="F107" s="63"/>
      <c r="G107" s="63"/>
      <c r="H107" s="63"/>
      <c r="I107" s="63"/>
      <c r="J107" s="63"/>
      <c r="K107" s="63">
        <v>1</v>
      </c>
      <c r="L107" s="63"/>
      <c r="M107" s="63"/>
      <c r="N107" s="63"/>
      <c r="O107" s="63"/>
      <c r="P107" s="63"/>
      <c r="Q107" s="63"/>
      <c r="R107" s="63"/>
      <c r="S107" s="63"/>
      <c r="T107" s="63"/>
    </row>
    <row r="108" spans="1:20" s="158" customFormat="1" ht="15">
      <c r="A108" s="195" t="s">
        <v>642</v>
      </c>
      <c r="B108" s="199" t="s">
        <v>641</v>
      </c>
      <c r="D108" s="63"/>
      <c r="E108" s="63"/>
      <c r="F108" s="63"/>
      <c r="G108" s="63"/>
      <c r="H108" s="63"/>
      <c r="I108" s="63"/>
      <c r="J108" s="63"/>
      <c r="K108" s="63"/>
      <c r="L108" s="63"/>
      <c r="M108" s="63"/>
      <c r="N108" s="63"/>
      <c r="O108" s="63"/>
      <c r="P108" s="63"/>
      <c r="Q108" s="63"/>
      <c r="R108" s="63"/>
      <c r="S108" s="63"/>
      <c r="T108" s="63"/>
    </row>
    <row r="109" spans="1:20" s="158" customFormat="1" ht="15">
      <c r="A109" s="195" t="s">
        <v>360</v>
      </c>
      <c r="B109" s="199" t="s">
        <v>359</v>
      </c>
      <c r="D109" s="63"/>
      <c r="E109" s="63"/>
      <c r="F109" s="63"/>
      <c r="G109" s="63"/>
      <c r="H109" s="63">
        <v>1</v>
      </c>
      <c r="I109" s="63"/>
      <c r="J109" s="63"/>
      <c r="K109" s="63"/>
      <c r="L109" s="63"/>
      <c r="M109" s="63"/>
      <c r="N109" s="63"/>
      <c r="O109" s="63"/>
      <c r="P109" s="63"/>
      <c r="Q109" s="63"/>
      <c r="R109" s="63"/>
      <c r="S109" s="63"/>
      <c r="T109" s="63"/>
    </row>
    <row r="110" spans="1:20" s="158" customFormat="1" ht="15">
      <c r="A110" s="195" t="s">
        <v>544</v>
      </c>
      <c r="B110" s="199" t="s">
        <v>543</v>
      </c>
      <c r="D110" s="63"/>
      <c r="E110" s="63"/>
      <c r="F110" s="63"/>
      <c r="G110" s="63"/>
      <c r="H110" s="63">
        <v>1</v>
      </c>
      <c r="I110" s="63"/>
      <c r="J110" s="63"/>
      <c r="K110" s="63"/>
      <c r="L110" s="63"/>
      <c r="M110" s="63"/>
      <c r="N110" s="63"/>
      <c r="O110" s="63"/>
      <c r="P110" s="63"/>
      <c r="Q110" s="63"/>
      <c r="R110" s="63"/>
      <c r="S110" s="63"/>
      <c r="T110" s="63"/>
    </row>
    <row r="111" spans="1:20" s="158" customFormat="1" ht="15">
      <c r="A111" s="195" t="s">
        <v>300</v>
      </c>
      <c r="B111" s="199" t="s">
        <v>299</v>
      </c>
      <c r="D111" s="63"/>
      <c r="E111" s="63"/>
      <c r="F111" s="63"/>
      <c r="G111" s="63"/>
      <c r="H111" s="63">
        <v>1</v>
      </c>
      <c r="I111" s="63"/>
      <c r="J111" s="63"/>
      <c r="K111" s="63"/>
      <c r="L111" s="63"/>
      <c r="M111" s="63"/>
      <c r="N111" s="63"/>
      <c r="O111" s="63"/>
      <c r="P111" s="63"/>
      <c r="Q111" s="63"/>
      <c r="R111" s="63"/>
      <c r="S111" s="63"/>
      <c r="T111" s="63"/>
    </row>
    <row r="112" spans="1:20" s="158" customFormat="1" ht="45">
      <c r="A112" s="195" t="s">
        <v>171</v>
      </c>
      <c r="B112" s="199" t="s">
        <v>648</v>
      </c>
      <c r="D112" s="63"/>
      <c r="E112" s="63"/>
      <c r="F112" s="63"/>
      <c r="G112" s="63"/>
      <c r="H112" s="63">
        <v>1</v>
      </c>
      <c r="I112" s="63"/>
      <c r="J112" s="63"/>
      <c r="K112" s="63"/>
      <c r="L112" s="63"/>
      <c r="M112" s="63"/>
      <c r="N112" s="63"/>
      <c r="O112" s="63"/>
      <c r="P112" s="63"/>
      <c r="Q112" s="63"/>
      <c r="R112" s="63"/>
      <c r="S112" s="63"/>
      <c r="T112" s="63"/>
    </row>
    <row r="113" spans="1:20" s="158" customFormat="1" ht="15">
      <c r="A113" s="195" t="s">
        <v>248</v>
      </c>
      <c r="B113" s="199" t="s">
        <v>247</v>
      </c>
      <c r="D113" s="63"/>
      <c r="E113" s="63"/>
      <c r="F113" s="63">
        <v>1</v>
      </c>
      <c r="G113" s="63"/>
      <c r="H113" s="63"/>
      <c r="I113" s="63"/>
      <c r="J113" s="63"/>
      <c r="K113" s="63"/>
      <c r="L113" s="63"/>
      <c r="M113" s="63"/>
      <c r="N113" s="63"/>
      <c r="O113" s="63"/>
      <c r="P113" s="63"/>
      <c r="Q113" s="63"/>
      <c r="R113" s="63"/>
      <c r="S113" s="63"/>
      <c r="T113" s="63"/>
    </row>
    <row r="114" spans="1:20" s="158" customFormat="1" ht="15">
      <c r="A114" s="195" t="s">
        <v>242</v>
      </c>
      <c r="B114" s="199" t="s">
        <v>241</v>
      </c>
      <c r="D114" s="63"/>
      <c r="E114" s="63"/>
      <c r="F114" s="63"/>
      <c r="G114" s="63"/>
      <c r="H114" s="63"/>
      <c r="I114" s="63"/>
      <c r="J114" s="63"/>
      <c r="K114" s="63"/>
      <c r="L114" s="63"/>
      <c r="M114" s="63"/>
      <c r="N114" s="63"/>
      <c r="O114" s="63"/>
      <c r="P114" s="63">
        <v>1</v>
      </c>
      <c r="Q114" s="63"/>
      <c r="R114" s="63"/>
      <c r="S114" s="63"/>
      <c r="T114" s="63"/>
    </row>
    <row r="115" spans="1:20" s="158" customFormat="1" ht="15">
      <c r="A115" s="195" t="s">
        <v>173</v>
      </c>
      <c r="B115" s="199" t="s">
        <v>172</v>
      </c>
      <c r="D115" s="63"/>
      <c r="E115" s="63"/>
      <c r="F115" s="63"/>
      <c r="G115" s="63"/>
      <c r="H115" s="63"/>
      <c r="I115" s="63"/>
      <c r="J115" s="63"/>
      <c r="K115" s="63"/>
      <c r="L115" s="63"/>
      <c r="M115" s="63"/>
      <c r="N115" s="63"/>
      <c r="O115" s="63"/>
      <c r="P115" s="63"/>
      <c r="Q115" s="63"/>
      <c r="R115" s="63">
        <v>1</v>
      </c>
      <c r="S115" s="63"/>
      <c r="T115" s="63"/>
    </row>
    <row r="116" spans="1:20" s="158" customFormat="1" ht="15">
      <c r="A116" s="195" t="s">
        <v>324</v>
      </c>
      <c r="B116" s="199" t="s">
        <v>323</v>
      </c>
      <c r="D116" s="63"/>
      <c r="E116" s="63"/>
      <c r="F116" s="63"/>
      <c r="G116" s="63"/>
      <c r="H116" s="63"/>
      <c r="I116" s="63"/>
      <c r="J116" s="63"/>
      <c r="K116" s="63"/>
      <c r="L116" s="63"/>
      <c r="M116" s="63">
        <v>1</v>
      </c>
      <c r="N116" s="63"/>
      <c r="O116" s="63"/>
      <c r="P116" s="63"/>
      <c r="Q116" s="63"/>
      <c r="R116" s="63"/>
      <c r="S116" s="63"/>
      <c r="T116" s="63"/>
    </row>
    <row r="117" spans="1:20" s="158" customFormat="1" ht="15">
      <c r="A117" s="195" t="s">
        <v>597</v>
      </c>
      <c r="B117" s="199" t="s">
        <v>596</v>
      </c>
      <c r="D117" s="63"/>
      <c r="E117" s="63"/>
      <c r="F117" s="63">
        <v>1</v>
      </c>
      <c r="G117" s="63"/>
      <c r="H117" s="63"/>
      <c r="I117" s="63"/>
      <c r="J117" s="63"/>
      <c r="K117" s="63"/>
      <c r="L117" s="63"/>
      <c r="M117" s="63"/>
      <c r="N117" s="63"/>
      <c r="O117" s="63"/>
      <c r="P117" s="63"/>
      <c r="Q117" s="63"/>
      <c r="R117" s="63"/>
      <c r="S117" s="63"/>
      <c r="T117" s="63"/>
    </row>
    <row r="118" spans="1:20" s="158" customFormat="1" ht="15">
      <c r="A118" s="195" t="s">
        <v>223</v>
      </c>
      <c r="B118" s="199" t="s">
        <v>222</v>
      </c>
      <c r="D118" s="63"/>
      <c r="E118" s="63"/>
      <c r="F118" s="63"/>
      <c r="G118" s="63"/>
      <c r="H118" s="63"/>
      <c r="I118" s="63"/>
      <c r="J118" s="63"/>
      <c r="K118" s="63"/>
      <c r="L118" s="63"/>
      <c r="M118" s="63"/>
      <c r="N118" s="63">
        <v>1</v>
      </c>
      <c r="O118" s="63"/>
      <c r="P118" s="63"/>
      <c r="Q118" s="63"/>
      <c r="R118" s="63"/>
      <c r="S118" s="63"/>
      <c r="T118" s="63"/>
    </row>
    <row r="119" spans="1:20" s="158" customFormat="1" ht="45">
      <c r="A119" s="195" t="s">
        <v>212</v>
      </c>
      <c r="B119" s="199" t="s">
        <v>211</v>
      </c>
      <c r="D119" s="63"/>
      <c r="E119" s="63"/>
      <c r="F119" s="63"/>
      <c r="G119" s="63"/>
      <c r="H119" s="63"/>
      <c r="I119" s="63"/>
      <c r="J119" s="63"/>
      <c r="K119" s="63"/>
      <c r="L119" s="63"/>
      <c r="M119" s="63"/>
      <c r="N119" s="63">
        <v>1</v>
      </c>
      <c r="O119" s="63"/>
      <c r="P119" s="63"/>
      <c r="Q119" s="63"/>
      <c r="R119" s="63"/>
      <c r="S119" s="63"/>
      <c r="T119" s="63"/>
    </row>
    <row r="120" spans="1:20" s="158" customFormat="1" ht="15">
      <c r="A120" s="195" t="s">
        <v>619</v>
      </c>
      <c r="B120" s="199" t="s">
        <v>618</v>
      </c>
      <c r="D120" s="63"/>
      <c r="E120" s="63"/>
      <c r="F120" s="63"/>
      <c r="G120" s="63"/>
      <c r="H120" s="63"/>
      <c r="I120" s="63"/>
      <c r="J120" s="63"/>
      <c r="K120" s="63"/>
      <c r="L120" s="63"/>
      <c r="M120" s="63">
        <v>1</v>
      </c>
      <c r="N120" s="63"/>
      <c r="O120" s="63"/>
      <c r="P120" s="63"/>
      <c r="Q120" s="63"/>
      <c r="R120" s="63"/>
      <c r="S120" s="63"/>
      <c r="T120" s="63"/>
    </row>
    <row r="121" spans="1:20" s="158" customFormat="1" ht="15">
      <c r="A121" s="195" t="s">
        <v>457</v>
      </c>
      <c r="B121" s="199" t="s">
        <v>456</v>
      </c>
      <c r="D121" s="63"/>
      <c r="E121" s="63"/>
      <c r="F121" s="63"/>
      <c r="G121" s="63"/>
      <c r="H121" s="63"/>
      <c r="I121" s="63"/>
      <c r="J121" s="63"/>
      <c r="K121" s="63"/>
      <c r="L121" s="63"/>
      <c r="M121" s="63"/>
      <c r="N121" s="63">
        <v>1</v>
      </c>
      <c r="O121" s="63"/>
      <c r="P121" s="63"/>
      <c r="Q121" s="63"/>
      <c r="R121" s="63"/>
      <c r="S121" s="63"/>
      <c r="T121" s="63"/>
    </row>
    <row r="122" spans="1:20" ht="15">
      <c r="A122" s="195" t="s">
        <v>336</v>
      </c>
      <c r="B122" s="199" t="s">
        <v>335</v>
      </c>
      <c r="D122" s="63"/>
      <c r="E122" s="63"/>
      <c r="F122" s="63"/>
      <c r="G122" s="63"/>
      <c r="H122" s="63"/>
      <c r="I122" s="63"/>
      <c r="J122" s="63"/>
      <c r="K122" s="63"/>
      <c r="L122" s="63"/>
      <c r="M122" s="63"/>
      <c r="N122" s="63">
        <v>1</v>
      </c>
      <c r="O122" s="63"/>
      <c r="P122" s="63"/>
      <c r="Q122" s="63"/>
      <c r="R122" s="63"/>
      <c r="S122" s="63"/>
      <c r="T122" s="63"/>
    </row>
    <row r="123" spans="1:20" ht="15">
      <c r="A123" s="195" t="s">
        <v>200</v>
      </c>
      <c r="B123" s="199" t="s">
        <v>626</v>
      </c>
      <c r="D123" s="63"/>
      <c r="E123" s="63"/>
      <c r="F123" s="63"/>
      <c r="G123" s="63"/>
      <c r="H123" s="63"/>
      <c r="I123" s="63"/>
      <c r="J123" s="63"/>
      <c r="K123" s="63"/>
      <c r="L123" s="63"/>
      <c r="M123" s="63"/>
      <c r="N123" s="63">
        <v>1</v>
      </c>
      <c r="O123" s="63"/>
      <c r="P123" s="63"/>
      <c r="Q123" s="63"/>
      <c r="R123" s="63"/>
      <c r="S123" s="63"/>
      <c r="T123" s="63"/>
    </row>
    <row r="124" spans="1:20" ht="15">
      <c r="A124" s="195" t="s">
        <v>214</v>
      </c>
      <c r="B124" s="199" t="s">
        <v>213</v>
      </c>
      <c r="D124" s="63"/>
      <c r="E124" s="63"/>
      <c r="F124" s="63"/>
      <c r="G124" s="63"/>
      <c r="H124" s="63"/>
      <c r="I124" s="63"/>
      <c r="J124" s="63"/>
      <c r="K124" s="63"/>
      <c r="L124" s="63"/>
      <c r="M124" s="63"/>
      <c r="N124" s="63">
        <v>1</v>
      </c>
      <c r="O124" s="63"/>
      <c r="P124" s="63"/>
      <c r="Q124" s="63"/>
      <c r="R124" s="63"/>
      <c r="S124" s="63"/>
      <c r="T124" s="63"/>
    </row>
    <row r="125" spans="1:20" ht="15">
      <c r="A125" s="195" t="s">
        <v>346</v>
      </c>
      <c r="B125" s="199" t="s">
        <v>345</v>
      </c>
      <c r="D125" s="63"/>
      <c r="E125" s="63"/>
      <c r="F125" s="63"/>
      <c r="G125" s="63"/>
      <c r="H125" s="63"/>
      <c r="I125" s="63"/>
      <c r="J125" s="63"/>
      <c r="K125" s="63"/>
      <c r="L125" s="63"/>
      <c r="M125" s="63"/>
      <c r="N125" s="63">
        <v>1</v>
      </c>
      <c r="O125" s="63"/>
      <c r="P125" s="63"/>
      <c r="Q125" s="63"/>
      <c r="R125" s="63"/>
      <c r="S125" s="63"/>
      <c r="T125" s="63"/>
    </row>
    <row r="126" spans="1:20" ht="15">
      <c r="A126" s="195" t="s">
        <v>635</v>
      </c>
      <c r="B126" s="199" t="s">
        <v>634</v>
      </c>
      <c r="D126" s="63">
        <v>1</v>
      </c>
      <c r="E126" s="63"/>
      <c r="F126" s="63"/>
      <c r="G126" s="63"/>
      <c r="H126" s="63"/>
      <c r="I126" s="63"/>
      <c r="J126" s="63"/>
      <c r="K126" s="63"/>
      <c r="L126" s="63"/>
      <c r="M126" s="63"/>
      <c r="N126" s="63"/>
      <c r="O126" s="63"/>
      <c r="P126" s="63"/>
      <c r="Q126" s="63"/>
      <c r="R126" s="63"/>
      <c r="S126" s="63"/>
      <c r="T126" s="63"/>
    </row>
    <row r="127" spans="1:20" ht="15">
      <c r="A127" s="195" t="s">
        <v>283</v>
      </c>
      <c r="B127" s="199" t="s">
        <v>282</v>
      </c>
      <c r="D127" s="63"/>
      <c r="E127" s="63">
        <v>1</v>
      </c>
      <c r="F127" s="63"/>
      <c r="G127" s="63"/>
      <c r="H127" s="63"/>
      <c r="I127" s="63"/>
      <c r="J127" s="63"/>
      <c r="K127" s="63"/>
      <c r="L127" s="63"/>
      <c r="M127" s="63"/>
      <c r="N127" s="63"/>
      <c r="O127" s="63"/>
      <c r="P127" s="63"/>
      <c r="Q127" s="63"/>
      <c r="R127" s="63"/>
      <c r="S127" s="63"/>
      <c r="T127" s="63"/>
    </row>
    <row r="128" spans="1:20" ht="15">
      <c r="A128" s="195" t="s">
        <v>177</v>
      </c>
      <c r="B128" s="199" t="s">
        <v>176</v>
      </c>
      <c r="D128" s="63"/>
      <c r="E128" s="63">
        <v>1</v>
      </c>
      <c r="F128" s="63"/>
      <c r="G128" s="63"/>
      <c r="H128" s="63"/>
      <c r="I128" s="63"/>
      <c r="J128" s="63"/>
      <c r="K128" s="63"/>
      <c r="L128" s="63"/>
      <c r="M128" s="63"/>
      <c r="N128" s="63"/>
      <c r="O128" s="63"/>
      <c r="P128" s="63"/>
      <c r="Q128" s="63"/>
      <c r="R128" s="63"/>
      <c r="S128" s="63"/>
      <c r="T128" s="63"/>
    </row>
    <row r="129" spans="1:20" ht="15">
      <c r="A129" s="195" t="s">
        <v>501</v>
      </c>
      <c r="B129" s="199" t="s">
        <v>500</v>
      </c>
      <c r="D129" s="63"/>
      <c r="E129" s="63">
        <v>1</v>
      </c>
      <c r="F129" s="63"/>
      <c r="G129" s="63"/>
      <c r="H129" s="63"/>
      <c r="I129" s="63"/>
      <c r="J129" s="63"/>
      <c r="K129" s="63"/>
      <c r="L129" s="63"/>
      <c r="M129" s="63"/>
      <c r="N129" s="63"/>
      <c r="O129" s="63"/>
      <c r="P129" s="63"/>
      <c r="Q129" s="63"/>
      <c r="R129" s="63"/>
      <c r="S129" s="63"/>
      <c r="T129" s="63"/>
    </row>
    <row r="130" spans="1:20" ht="15">
      <c r="A130" s="195" t="s">
        <v>308</v>
      </c>
      <c r="B130" s="199" t="s">
        <v>307</v>
      </c>
      <c r="D130" s="63"/>
      <c r="E130" s="63"/>
      <c r="F130" s="63"/>
      <c r="G130" s="63"/>
      <c r="H130" s="63"/>
      <c r="I130" s="63"/>
      <c r="J130" s="63"/>
      <c r="K130" s="63"/>
      <c r="L130" s="63">
        <v>1</v>
      </c>
      <c r="M130" s="63"/>
      <c r="N130" s="63"/>
      <c r="O130" s="63"/>
      <c r="P130" s="63"/>
      <c r="Q130" s="63"/>
      <c r="R130" s="63"/>
      <c r="S130" s="63"/>
      <c r="T130" s="63"/>
    </row>
    <row r="131" spans="1:20" ht="15">
      <c r="A131" s="195" t="s">
        <v>403</v>
      </c>
      <c r="B131" s="199" t="s">
        <v>402</v>
      </c>
      <c r="D131" s="63"/>
      <c r="E131" s="63"/>
      <c r="F131" s="63"/>
      <c r="G131" s="63"/>
      <c r="H131" s="63"/>
      <c r="I131" s="63"/>
      <c r="J131" s="63"/>
      <c r="K131" s="63"/>
      <c r="L131" s="63">
        <v>1</v>
      </c>
      <c r="M131" s="63"/>
      <c r="N131" s="63"/>
      <c r="O131" s="63"/>
      <c r="P131" s="63"/>
      <c r="Q131" s="63"/>
      <c r="R131" s="63"/>
      <c r="S131" s="63"/>
      <c r="T131" s="63"/>
    </row>
    <row r="132" spans="1:20" ht="15">
      <c r="A132" s="195" t="s">
        <v>256</v>
      </c>
      <c r="B132" s="199" t="s">
        <v>255</v>
      </c>
      <c r="D132" s="63"/>
      <c r="E132" s="63"/>
      <c r="F132" s="63"/>
      <c r="G132" s="63"/>
      <c r="H132" s="63"/>
      <c r="I132" s="63"/>
      <c r="J132" s="63"/>
      <c r="K132" s="63"/>
      <c r="L132" s="63">
        <v>1</v>
      </c>
      <c r="M132" s="63"/>
      <c r="N132" s="63"/>
      <c r="O132" s="63"/>
      <c r="P132" s="63"/>
      <c r="Q132" s="63"/>
      <c r="R132" s="63"/>
      <c r="S132" s="63"/>
      <c r="T132" s="63"/>
    </row>
    <row r="133" spans="1:20" ht="15">
      <c r="A133" s="195" t="s">
        <v>486</v>
      </c>
      <c r="B133" s="199" t="s">
        <v>485</v>
      </c>
      <c r="D133" s="63"/>
      <c r="E133" s="63">
        <v>1</v>
      </c>
      <c r="F133" s="63"/>
      <c r="G133" s="63"/>
      <c r="H133" s="63"/>
      <c r="I133" s="63"/>
      <c r="J133" s="63"/>
      <c r="K133" s="63"/>
      <c r="L133" s="63"/>
      <c r="M133" s="63"/>
      <c r="N133" s="63"/>
      <c r="O133" s="63"/>
      <c r="P133" s="63"/>
      <c r="Q133" s="63"/>
      <c r="R133" s="63"/>
      <c r="S133" s="63"/>
      <c r="T133" s="63"/>
    </row>
    <row r="134" spans="1:20" ht="15">
      <c r="A134" s="195" t="s">
        <v>499</v>
      </c>
      <c r="B134" s="199" t="s">
        <v>498</v>
      </c>
      <c r="D134" s="63"/>
      <c r="E134" s="63">
        <v>1</v>
      </c>
      <c r="F134" s="63"/>
      <c r="G134" s="63"/>
      <c r="H134" s="63"/>
      <c r="I134" s="63"/>
      <c r="J134" s="63"/>
      <c r="K134" s="63"/>
      <c r="L134" s="63"/>
      <c r="M134" s="63"/>
      <c r="N134" s="63"/>
      <c r="O134" s="63"/>
      <c r="P134" s="63"/>
      <c r="Q134" s="63"/>
      <c r="R134" s="63"/>
      <c r="S134" s="63"/>
      <c r="T134" s="63"/>
    </row>
    <row r="135" spans="1:20" ht="15">
      <c r="A135" s="195" t="s">
        <v>576</v>
      </c>
      <c r="B135" s="199" t="s">
        <v>575</v>
      </c>
      <c r="D135" s="63"/>
      <c r="E135" s="63">
        <v>1</v>
      </c>
      <c r="F135" s="63"/>
      <c r="G135" s="63"/>
      <c r="H135" s="63"/>
      <c r="I135" s="63"/>
      <c r="J135" s="63"/>
      <c r="K135" s="63"/>
      <c r="L135" s="63"/>
      <c r="M135" s="63"/>
      <c r="N135" s="63"/>
      <c r="O135" s="63"/>
      <c r="P135" s="63"/>
      <c r="Q135" s="63"/>
      <c r="R135" s="63"/>
      <c r="S135" s="63"/>
      <c r="T135" s="63"/>
    </row>
    <row r="136" spans="1:20" ht="15">
      <c r="A136" s="195" t="s">
        <v>474</v>
      </c>
      <c r="B136" s="199" t="s">
        <v>473</v>
      </c>
      <c r="D136" s="63"/>
      <c r="E136" s="63">
        <v>1</v>
      </c>
      <c r="F136" s="63"/>
      <c r="G136" s="63"/>
      <c r="H136" s="63"/>
      <c r="I136" s="63"/>
      <c r="J136" s="63"/>
      <c r="K136" s="63"/>
      <c r="L136" s="63"/>
      <c r="M136" s="63"/>
      <c r="N136" s="63"/>
      <c r="O136" s="63"/>
      <c r="P136" s="63"/>
      <c r="Q136" s="63"/>
      <c r="R136" s="63"/>
      <c r="S136" s="63"/>
      <c r="T136" s="63"/>
    </row>
    <row r="137" spans="1:20" ht="15">
      <c r="A137" s="195" t="s">
        <v>166</v>
      </c>
      <c r="B137" s="199" t="s">
        <v>165</v>
      </c>
      <c r="D137" s="63"/>
      <c r="E137" s="63">
        <v>1</v>
      </c>
      <c r="F137" s="63"/>
      <c r="G137" s="63"/>
      <c r="H137" s="63"/>
      <c r="I137" s="63"/>
      <c r="J137" s="63"/>
      <c r="K137" s="63"/>
      <c r="L137" s="63"/>
      <c r="M137" s="63"/>
      <c r="N137" s="63"/>
      <c r="O137" s="63"/>
      <c r="P137" s="63"/>
      <c r="Q137" s="63"/>
      <c r="R137" s="63"/>
      <c r="S137" s="63"/>
      <c r="T137" s="63"/>
    </row>
    <row r="138" spans="1:20" ht="15">
      <c r="A138" s="195" t="s">
        <v>204</v>
      </c>
      <c r="B138" s="199" t="s">
        <v>203</v>
      </c>
      <c r="D138" s="63"/>
      <c r="E138" s="63">
        <v>1</v>
      </c>
      <c r="F138" s="63"/>
      <c r="G138" s="63"/>
      <c r="H138" s="63"/>
      <c r="I138" s="63"/>
      <c r="J138" s="63"/>
      <c r="K138" s="63"/>
      <c r="L138" s="63"/>
      <c r="M138" s="63"/>
      <c r="N138" s="63"/>
      <c r="O138" s="63"/>
      <c r="P138" s="63"/>
      <c r="Q138" s="63"/>
      <c r="R138" s="63"/>
      <c r="S138" s="63"/>
      <c r="T138" s="63"/>
    </row>
    <row r="139" spans="1:20" ht="15">
      <c r="A139" s="195" t="s">
        <v>231</v>
      </c>
      <c r="B139" s="199" t="s">
        <v>203</v>
      </c>
      <c r="D139" s="63"/>
      <c r="E139" s="63">
        <v>1</v>
      </c>
      <c r="F139" s="63"/>
      <c r="G139" s="63"/>
      <c r="H139" s="63"/>
      <c r="I139" s="63"/>
      <c r="J139" s="63"/>
      <c r="K139" s="63"/>
      <c r="L139" s="63"/>
      <c r="M139" s="63"/>
      <c r="N139" s="63"/>
      <c r="O139" s="63"/>
      <c r="P139" s="63"/>
      <c r="Q139" s="63"/>
      <c r="R139" s="63"/>
      <c r="S139" s="63"/>
      <c r="T139" s="63"/>
    </row>
    <row r="140" spans="1:20" ht="15">
      <c r="A140" s="195" t="s">
        <v>410</v>
      </c>
      <c r="B140" s="199" t="s">
        <v>165</v>
      </c>
      <c r="D140" s="63"/>
      <c r="E140" s="63">
        <v>1</v>
      </c>
      <c r="F140" s="63"/>
      <c r="G140" s="63"/>
      <c r="H140" s="63"/>
      <c r="I140" s="63"/>
      <c r="J140" s="63"/>
      <c r="K140" s="63"/>
      <c r="L140" s="63"/>
      <c r="M140" s="63"/>
      <c r="N140" s="63"/>
      <c r="O140" s="63"/>
      <c r="P140" s="63"/>
      <c r="Q140" s="63"/>
      <c r="R140" s="63"/>
      <c r="S140" s="63"/>
      <c r="T140" s="63"/>
    </row>
    <row r="141" spans="1:20" ht="15">
      <c r="A141" s="195" t="s">
        <v>444</v>
      </c>
      <c r="B141" s="199" t="s">
        <v>203</v>
      </c>
      <c r="D141" s="63"/>
      <c r="E141" s="63">
        <v>1</v>
      </c>
      <c r="F141" s="63"/>
      <c r="G141" s="63"/>
      <c r="H141" s="63"/>
      <c r="I141" s="63"/>
      <c r="J141" s="63"/>
      <c r="K141" s="63"/>
      <c r="L141" s="63"/>
      <c r="M141" s="63"/>
      <c r="N141" s="63"/>
      <c r="O141" s="63"/>
      <c r="P141" s="63"/>
      <c r="Q141" s="63"/>
      <c r="R141" s="63"/>
      <c r="S141" s="63"/>
      <c r="T141" s="63"/>
    </row>
    <row r="142" spans="1:20" ht="15">
      <c r="A142" s="195" t="s">
        <v>487</v>
      </c>
      <c r="B142" s="199" t="s">
        <v>203</v>
      </c>
      <c r="D142" s="63"/>
      <c r="E142" s="63">
        <v>1</v>
      </c>
      <c r="F142" s="63"/>
      <c r="G142" s="63"/>
      <c r="H142" s="63"/>
      <c r="I142" s="63"/>
      <c r="J142" s="63"/>
      <c r="K142" s="63"/>
      <c r="L142" s="63"/>
      <c r="M142" s="63"/>
      <c r="N142" s="63"/>
      <c r="O142" s="63"/>
      <c r="P142" s="63"/>
      <c r="Q142" s="63"/>
      <c r="R142" s="63"/>
      <c r="S142" s="63"/>
      <c r="T142" s="63"/>
    </row>
    <row r="143" spans="1:20" ht="15">
      <c r="A143" s="195" t="s">
        <v>534</v>
      </c>
      <c r="B143" s="199" t="s">
        <v>203</v>
      </c>
      <c r="D143" s="63"/>
      <c r="E143" s="63">
        <v>1</v>
      </c>
      <c r="F143" s="63"/>
      <c r="G143" s="63"/>
      <c r="H143" s="63"/>
      <c r="I143" s="63"/>
      <c r="J143" s="63"/>
      <c r="K143" s="63"/>
      <c r="L143" s="63"/>
      <c r="M143" s="63"/>
      <c r="N143" s="63"/>
      <c r="O143" s="63"/>
      <c r="P143" s="63"/>
      <c r="Q143" s="63"/>
      <c r="R143" s="63"/>
      <c r="S143" s="63"/>
      <c r="T143" s="63"/>
    </row>
    <row r="144" spans="1:20" ht="15">
      <c r="A144" s="195" t="s">
        <v>535</v>
      </c>
      <c r="B144" s="199" t="s">
        <v>165</v>
      </c>
      <c r="D144" s="63"/>
      <c r="E144" s="63">
        <v>1</v>
      </c>
      <c r="F144" s="63"/>
      <c r="G144" s="63"/>
      <c r="H144" s="63"/>
      <c r="I144" s="63"/>
      <c r="J144" s="63"/>
      <c r="K144" s="63"/>
      <c r="L144" s="63"/>
      <c r="M144" s="63"/>
      <c r="N144" s="63"/>
      <c r="O144" s="63"/>
      <c r="P144" s="63"/>
      <c r="Q144" s="63"/>
      <c r="R144" s="63"/>
      <c r="S144" s="63"/>
      <c r="T144" s="63"/>
    </row>
    <row r="145" spans="1:20" ht="15">
      <c r="A145" s="195" t="s">
        <v>646</v>
      </c>
      <c r="B145" s="199" t="s">
        <v>203</v>
      </c>
      <c r="D145" s="63"/>
      <c r="E145" s="63">
        <v>1</v>
      </c>
      <c r="F145" s="63"/>
      <c r="G145" s="63"/>
      <c r="H145" s="63"/>
      <c r="I145" s="63"/>
      <c r="J145" s="63"/>
      <c r="K145" s="63"/>
      <c r="L145" s="63"/>
      <c r="M145" s="63"/>
      <c r="N145" s="63"/>
      <c r="O145" s="63"/>
      <c r="P145" s="63"/>
      <c r="Q145" s="63"/>
      <c r="R145" s="63"/>
      <c r="S145" s="63"/>
      <c r="T145" s="63"/>
    </row>
    <row r="146" spans="1:20" ht="15">
      <c r="A146" s="195" t="s">
        <v>454</v>
      </c>
      <c r="B146" s="199" t="s">
        <v>453</v>
      </c>
      <c r="D146" s="63"/>
      <c r="E146" s="63">
        <v>1</v>
      </c>
      <c r="F146" s="63"/>
      <c r="G146" s="63"/>
      <c r="H146" s="63"/>
      <c r="I146" s="63"/>
      <c r="J146" s="63"/>
      <c r="K146" s="63"/>
      <c r="L146" s="63"/>
      <c r="M146" s="63"/>
      <c r="N146" s="63"/>
      <c r="O146" s="63"/>
      <c r="P146" s="63"/>
      <c r="Q146" s="63"/>
      <c r="R146" s="63"/>
      <c r="S146" s="63"/>
      <c r="T146" s="63"/>
    </row>
    <row r="147" spans="1:20" ht="15">
      <c r="A147" s="195" t="s">
        <v>592</v>
      </c>
      <c r="B147" s="199" t="s">
        <v>591</v>
      </c>
      <c r="D147" s="63"/>
      <c r="E147" s="63">
        <v>1</v>
      </c>
      <c r="F147" s="63"/>
      <c r="G147" s="63"/>
      <c r="H147" s="63"/>
      <c r="I147" s="63"/>
      <c r="J147" s="63"/>
      <c r="K147" s="63"/>
      <c r="L147" s="63"/>
      <c r="M147" s="63"/>
      <c r="N147" s="63"/>
      <c r="O147" s="63"/>
      <c r="P147" s="63"/>
      <c r="Q147" s="63"/>
      <c r="R147" s="63"/>
      <c r="S147" s="63"/>
      <c r="T147" s="63"/>
    </row>
    <row r="148" spans="1:20" ht="15">
      <c r="A148" s="195" t="s">
        <v>587</v>
      </c>
      <c r="B148" s="199" t="s">
        <v>586</v>
      </c>
      <c r="D148" s="63"/>
      <c r="E148" s="63">
        <v>1</v>
      </c>
      <c r="F148" s="63"/>
      <c r="G148" s="63"/>
      <c r="H148" s="63"/>
      <c r="I148" s="63"/>
      <c r="J148" s="63"/>
      <c r="K148" s="63"/>
      <c r="L148" s="63"/>
      <c r="M148" s="63"/>
      <c r="N148" s="63"/>
      <c r="O148" s="63"/>
      <c r="P148" s="63"/>
      <c r="Q148" s="63"/>
      <c r="R148" s="63"/>
      <c r="S148" s="63"/>
      <c r="T148" s="63"/>
    </row>
    <row r="149" spans="1:20" ht="15">
      <c r="A149" s="195" t="s">
        <v>265</v>
      </c>
      <c r="B149" s="199" t="s">
        <v>264</v>
      </c>
      <c r="D149" s="63"/>
      <c r="E149" s="63">
        <v>1</v>
      </c>
      <c r="F149" s="63"/>
      <c r="G149" s="63"/>
      <c r="H149" s="63"/>
      <c r="I149" s="63"/>
      <c r="J149" s="63"/>
      <c r="K149" s="63"/>
      <c r="L149" s="63"/>
      <c r="M149" s="63"/>
      <c r="N149" s="63"/>
      <c r="O149" s="63"/>
      <c r="P149" s="63"/>
      <c r="Q149" s="63"/>
      <c r="R149" s="63"/>
      <c r="S149" s="63"/>
      <c r="T149" s="63"/>
    </row>
    <row r="150" spans="1:20" ht="15">
      <c r="A150" s="195" t="s">
        <v>160</v>
      </c>
      <c r="B150" s="199" t="s">
        <v>159</v>
      </c>
      <c r="D150" s="63"/>
      <c r="E150" s="63">
        <v>1</v>
      </c>
      <c r="F150" s="63"/>
      <c r="G150" s="63"/>
      <c r="H150" s="63"/>
      <c r="I150" s="63"/>
      <c r="J150" s="63"/>
      <c r="K150" s="63"/>
      <c r="L150" s="63"/>
      <c r="M150" s="63"/>
      <c r="N150" s="63"/>
      <c r="O150" s="63"/>
      <c r="P150" s="63"/>
      <c r="Q150" s="63"/>
      <c r="R150" s="63"/>
      <c r="S150" s="63"/>
      <c r="T150" s="63"/>
    </row>
    <row r="151" spans="1:20" ht="15">
      <c r="A151" s="195" t="s">
        <v>191</v>
      </c>
      <c r="B151" s="199" t="s">
        <v>190</v>
      </c>
      <c r="D151" s="63"/>
      <c r="E151" s="63"/>
      <c r="F151" s="63"/>
      <c r="G151" s="63"/>
      <c r="H151" s="63"/>
      <c r="I151" s="63"/>
      <c r="J151" s="63"/>
      <c r="K151" s="63"/>
      <c r="L151" s="63">
        <v>1</v>
      </c>
      <c r="M151" s="63"/>
      <c r="N151" s="63"/>
      <c r="O151" s="63"/>
      <c r="P151" s="63"/>
      <c r="Q151" s="63"/>
      <c r="R151" s="63"/>
      <c r="S151" s="63"/>
      <c r="T151" s="63"/>
    </row>
    <row r="152" spans="1:20" ht="15">
      <c r="A152" s="195" t="s">
        <v>490</v>
      </c>
      <c r="B152" s="199" t="s">
        <v>489</v>
      </c>
      <c r="D152" s="63"/>
      <c r="E152" s="63"/>
      <c r="F152" s="63"/>
      <c r="G152" s="63"/>
      <c r="H152" s="63"/>
      <c r="I152" s="63"/>
      <c r="J152" s="63"/>
      <c r="K152" s="63"/>
      <c r="L152" s="63">
        <v>1</v>
      </c>
      <c r="M152" s="63"/>
      <c r="N152" s="63"/>
      <c r="O152" s="63"/>
      <c r="P152" s="63"/>
      <c r="Q152" s="63"/>
      <c r="R152" s="63"/>
      <c r="S152" s="63"/>
      <c r="T152" s="63"/>
    </row>
    <row r="153" spans="1:20" ht="15">
      <c r="A153" s="195" t="s">
        <v>262</v>
      </c>
      <c r="B153" s="199" t="s">
        <v>261</v>
      </c>
      <c r="D153" s="63"/>
      <c r="E153" s="63"/>
      <c r="F153" s="63">
        <v>1</v>
      </c>
      <c r="G153" s="63"/>
      <c r="H153" s="63"/>
      <c r="I153" s="63"/>
      <c r="J153" s="63"/>
      <c r="K153" s="63"/>
      <c r="L153" s="63"/>
      <c r="M153" s="63"/>
      <c r="N153" s="63"/>
      <c r="O153" s="63"/>
      <c r="P153" s="63"/>
      <c r="Q153" s="63"/>
      <c r="R153" s="63"/>
      <c r="S153" s="63"/>
      <c r="T153" s="63"/>
    </row>
    <row r="154" spans="1:20" ht="15">
      <c r="A154" s="195" t="s">
        <v>202</v>
      </c>
      <c r="B154" s="199" t="s">
        <v>201</v>
      </c>
      <c r="D154" s="63"/>
      <c r="E154" s="63"/>
      <c r="F154" s="63"/>
      <c r="G154" s="63"/>
      <c r="H154" s="63"/>
      <c r="I154" s="63">
        <v>1</v>
      </c>
      <c r="J154" s="63"/>
      <c r="K154" s="63"/>
      <c r="L154" s="63"/>
      <c r="M154" s="63"/>
      <c r="N154" s="63"/>
      <c r="O154" s="63"/>
      <c r="P154" s="63"/>
      <c r="Q154" s="63"/>
      <c r="R154" s="63"/>
      <c r="S154" s="63"/>
      <c r="T154" s="63"/>
    </row>
    <row r="155" spans="1:20" ht="15">
      <c r="A155" s="195" t="s">
        <v>171</v>
      </c>
      <c r="B155" s="199" t="s">
        <v>170</v>
      </c>
      <c r="D155" s="63"/>
      <c r="E155" s="63"/>
      <c r="F155" s="63"/>
      <c r="G155" s="63"/>
      <c r="H155" s="63">
        <v>1</v>
      </c>
      <c r="I155" s="63"/>
      <c r="J155" s="63"/>
      <c r="K155" s="63"/>
      <c r="L155" s="63"/>
      <c r="M155" s="63"/>
      <c r="N155" s="63"/>
      <c r="O155" s="63"/>
      <c r="P155" s="63"/>
      <c r="Q155" s="63"/>
      <c r="R155" s="63"/>
      <c r="S155" s="63"/>
      <c r="T155" s="63"/>
    </row>
    <row r="156" spans="1:20" ht="15">
      <c r="A156" s="195" t="s">
        <v>388</v>
      </c>
      <c r="B156" s="199" t="s">
        <v>387</v>
      </c>
      <c r="D156" s="63"/>
      <c r="E156" s="63"/>
      <c r="F156" s="63">
        <v>1</v>
      </c>
      <c r="G156" s="63"/>
      <c r="H156" s="63"/>
      <c r="I156" s="63"/>
      <c r="J156" s="63"/>
      <c r="K156" s="63"/>
      <c r="L156" s="63"/>
      <c r="M156" s="63"/>
      <c r="N156" s="63"/>
      <c r="O156" s="63"/>
      <c r="P156" s="63"/>
      <c r="Q156" s="63"/>
      <c r="R156" s="63"/>
      <c r="S156" s="63"/>
      <c r="T156" s="63"/>
    </row>
    <row r="157" spans="1:20" ht="15">
      <c r="A157" s="195" t="s">
        <v>466</v>
      </c>
      <c r="B157" s="199" t="s">
        <v>465</v>
      </c>
      <c r="D157" s="63"/>
      <c r="E157" s="63"/>
      <c r="F157" s="63"/>
      <c r="G157" s="63"/>
      <c r="H157" s="63"/>
      <c r="I157" s="63"/>
      <c r="J157" s="63"/>
      <c r="K157" s="63"/>
      <c r="L157" s="63"/>
      <c r="M157" s="63"/>
      <c r="N157" s="63"/>
      <c r="O157" s="63">
        <v>1</v>
      </c>
      <c r="P157" s="63"/>
      <c r="Q157" s="63"/>
      <c r="R157" s="63"/>
      <c r="S157" s="63"/>
      <c r="T157" s="63"/>
    </row>
    <row r="158" spans="1:20" ht="15">
      <c r="A158" s="195" t="s">
        <v>221</v>
      </c>
      <c r="B158" s="199" t="s">
        <v>220</v>
      </c>
      <c r="D158" s="63"/>
      <c r="E158" s="63"/>
      <c r="F158" s="63"/>
      <c r="G158" s="63"/>
      <c r="H158" s="63"/>
      <c r="I158" s="63"/>
      <c r="J158" s="63"/>
      <c r="K158" s="63"/>
      <c r="L158" s="63"/>
      <c r="M158" s="63"/>
      <c r="N158" s="63"/>
      <c r="O158" s="63">
        <v>1</v>
      </c>
      <c r="P158" s="63"/>
      <c r="Q158" s="63"/>
      <c r="R158" s="63"/>
      <c r="S158" s="63"/>
      <c r="T158" s="63"/>
    </row>
    <row r="159" spans="1:20" ht="15">
      <c r="A159" s="195" t="s">
        <v>296</v>
      </c>
      <c r="B159" s="199" t="s">
        <v>295</v>
      </c>
      <c r="D159" s="63"/>
      <c r="E159" s="63"/>
      <c r="F159" s="63"/>
      <c r="G159" s="63"/>
      <c r="H159" s="63"/>
      <c r="I159" s="63"/>
      <c r="J159" s="63"/>
      <c r="K159" s="63"/>
      <c r="L159" s="63"/>
      <c r="M159" s="63"/>
      <c r="N159" s="63"/>
      <c r="O159" s="63"/>
      <c r="P159" s="63"/>
      <c r="Q159" s="63"/>
      <c r="R159" s="63"/>
      <c r="S159" s="63"/>
      <c r="T159" s="63">
        <v>1</v>
      </c>
    </row>
    <row r="160" spans="1:20" ht="15">
      <c r="A160" s="195" t="s">
        <v>599</v>
      </c>
      <c r="B160" s="199" t="s">
        <v>598</v>
      </c>
      <c r="D160" s="63"/>
      <c r="E160" s="63"/>
      <c r="F160" s="63">
        <v>1</v>
      </c>
      <c r="G160" s="63"/>
      <c r="H160" s="63"/>
      <c r="I160" s="63"/>
      <c r="J160" s="63"/>
      <c r="K160" s="63"/>
      <c r="L160" s="63"/>
      <c r="M160" s="63"/>
      <c r="N160" s="63"/>
      <c r="O160" s="63"/>
      <c r="P160" s="63"/>
      <c r="Q160" s="63"/>
      <c r="R160" s="63"/>
      <c r="S160" s="63"/>
      <c r="T160" s="63"/>
    </row>
    <row r="161" spans="1:20" ht="15">
      <c r="A161" s="195" t="s">
        <v>236</v>
      </c>
      <c r="B161" s="199" t="s">
        <v>235</v>
      </c>
      <c r="D161" s="63"/>
      <c r="E161" s="63"/>
      <c r="F161" s="63">
        <v>1</v>
      </c>
      <c r="G161" s="63"/>
      <c r="H161" s="63"/>
      <c r="I161" s="63"/>
      <c r="J161" s="63"/>
      <c r="K161" s="63"/>
      <c r="L161" s="63"/>
      <c r="M161" s="63"/>
      <c r="N161" s="63"/>
      <c r="O161" s="63"/>
      <c r="P161" s="63"/>
      <c r="Q161" s="63"/>
      <c r="R161" s="63"/>
      <c r="S161" s="63"/>
      <c r="T161" s="63"/>
    </row>
    <row r="162" spans="1:20" ht="15">
      <c r="A162" s="195" t="s">
        <v>196</v>
      </c>
      <c r="B162" s="199" t="s">
        <v>195</v>
      </c>
      <c r="D162" s="63"/>
      <c r="E162" s="63"/>
      <c r="F162" s="63"/>
      <c r="G162" s="63"/>
      <c r="H162" s="63"/>
      <c r="I162" s="63"/>
      <c r="J162" s="63"/>
      <c r="K162" s="63"/>
      <c r="L162" s="63"/>
      <c r="M162" s="63"/>
      <c r="N162" s="63"/>
      <c r="O162" s="63">
        <v>1</v>
      </c>
      <c r="P162" s="63"/>
      <c r="Q162" s="63"/>
      <c r="R162" s="63"/>
      <c r="S162" s="63"/>
      <c r="T162" s="63"/>
    </row>
    <row r="163" spans="1:20" ht="30">
      <c r="A163" s="195" t="s">
        <v>187</v>
      </c>
      <c r="B163" s="199" t="s">
        <v>186</v>
      </c>
      <c r="D163" s="63"/>
      <c r="E163" s="63"/>
      <c r="F163" s="63"/>
      <c r="G163" s="63"/>
      <c r="H163" s="63"/>
      <c r="I163" s="63"/>
      <c r="J163" s="63"/>
      <c r="K163" s="63"/>
      <c r="L163" s="63"/>
      <c r="M163" s="63"/>
      <c r="N163" s="63"/>
      <c r="O163" s="63"/>
      <c r="P163" s="63">
        <v>1</v>
      </c>
      <c r="Q163" s="63"/>
      <c r="R163" s="63"/>
      <c r="S163" s="63"/>
      <c r="T163" s="63"/>
    </row>
    <row r="164" spans="1:20" ht="15">
      <c r="A164" s="195" t="s">
        <v>383</v>
      </c>
      <c r="B164" s="199" t="s">
        <v>382</v>
      </c>
      <c r="D164" s="63"/>
      <c r="E164" s="63"/>
      <c r="F164" s="63"/>
      <c r="G164" s="63"/>
      <c r="H164" s="63"/>
      <c r="I164" s="63"/>
      <c r="J164" s="63"/>
      <c r="K164" s="63"/>
      <c r="L164" s="63"/>
      <c r="M164" s="63">
        <v>1</v>
      </c>
      <c r="N164" s="63"/>
      <c r="O164" s="63"/>
      <c r="P164" s="63"/>
      <c r="Q164" s="63"/>
      <c r="R164" s="63"/>
      <c r="S164" s="63"/>
      <c r="T164" s="63"/>
    </row>
    <row r="165" spans="1:20" ht="15">
      <c r="A165" s="195" t="s">
        <v>378</v>
      </c>
      <c r="B165" s="199" t="s">
        <v>377</v>
      </c>
      <c r="D165" s="63"/>
      <c r="E165" s="63"/>
      <c r="F165" s="63"/>
      <c r="G165" s="63"/>
      <c r="H165" s="63"/>
      <c r="I165" s="63"/>
      <c r="J165" s="63">
        <v>1</v>
      </c>
      <c r="K165" s="63"/>
      <c r="L165" s="63"/>
      <c r="M165" s="63"/>
      <c r="N165" s="63"/>
      <c r="O165" s="63"/>
      <c r="P165" s="63"/>
      <c r="Q165" s="63"/>
      <c r="R165" s="63"/>
      <c r="S165" s="63"/>
      <c r="T165" s="63"/>
    </row>
    <row r="166" spans="1:20" ht="15">
      <c r="A166" s="195" t="s">
        <v>492</v>
      </c>
      <c r="B166" s="199" t="s">
        <v>491</v>
      </c>
      <c r="D166" s="63"/>
      <c r="E166" s="63"/>
      <c r="F166" s="63"/>
      <c r="G166" s="63"/>
      <c r="H166" s="63"/>
      <c r="I166" s="63"/>
      <c r="J166" s="63">
        <v>1</v>
      </c>
      <c r="K166" s="63"/>
      <c r="L166" s="63"/>
      <c r="M166" s="63"/>
      <c r="N166" s="63"/>
      <c r="O166" s="63"/>
      <c r="P166" s="63"/>
      <c r="Q166" s="63"/>
      <c r="R166" s="63"/>
      <c r="S166" s="63"/>
      <c r="T166" s="63"/>
    </row>
    <row r="167" spans="1:20" ht="15">
      <c r="A167" s="195" t="s">
        <v>452</v>
      </c>
      <c r="B167" s="199" t="s">
        <v>451</v>
      </c>
      <c r="D167" s="63"/>
      <c r="E167" s="63"/>
      <c r="F167" s="63"/>
      <c r="G167" s="63"/>
      <c r="H167" s="63"/>
      <c r="I167" s="63"/>
      <c r="J167" s="63">
        <v>1</v>
      </c>
      <c r="K167" s="63"/>
      <c r="L167" s="63"/>
      <c r="M167" s="63"/>
      <c r="N167" s="63"/>
      <c r="O167" s="63"/>
      <c r="P167" s="63"/>
      <c r="Q167" s="63"/>
      <c r="R167" s="63"/>
      <c r="S167" s="63"/>
      <c r="T167" s="63"/>
    </row>
    <row r="168" spans="1:20" ht="15">
      <c r="A168" s="195" t="s">
        <v>164</v>
      </c>
      <c r="B168" s="199" t="s">
        <v>163</v>
      </c>
      <c r="D168" s="63"/>
      <c r="E168" s="63"/>
      <c r="F168" s="63"/>
      <c r="G168" s="63"/>
      <c r="H168" s="63">
        <v>1</v>
      </c>
      <c r="I168" s="63"/>
      <c r="J168" s="63"/>
      <c r="K168" s="63"/>
      <c r="L168" s="63"/>
      <c r="M168" s="63"/>
      <c r="N168" s="63"/>
      <c r="O168" s="63"/>
      <c r="P168" s="63"/>
      <c r="Q168" s="63"/>
      <c r="R168" s="63"/>
      <c r="S168" s="63"/>
      <c r="T168" s="63"/>
    </row>
    <row r="169" spans="1:20" ht="30">
      <c r="A169" s="195" t="s">
        <v>533</v>
      </c>
      <c r="B169" s="199" t="s">
        <v>532</v>
      </c>
      <c r="D169" s="63"/>
      <c r="E169" s="63"/>
      <c r="F169" s="63"/>
      <c r="G169" s="63"/>
      <c r="H169" s="63">
        <v>1</v>
      </c>
      <c r="I169" s="63"/>
      <c r="J169" s="63"/>
      <c r="K169" s="63"/>
      <c r="L169" s="63"/>
      <c r="M169" s="63"/>
      <c r="N169" s="63"/>
      <c r="O169" s="63"/>
      <c r="P169" s="63"/>
      <c r="Q169" s="63"/>
      <c r="R169" s="63"/>
      <c r="S169" s="63"/>
      <c r="T169" s="63"/>
    </row>
    <row r="170" spans="1:20" ht="15">
      <c r="A170" s="195" t="s">
        <v>175</v>
      </c>
      <c r="B170" s="199" t="s">
        <v>174</v>
      </c>
      <c r="D170" s="63"/>
      <c r="E170" s="63"/>
      <c r="F170" s="63"/>
      <c r="G170" s="63"/>
      <c r="H170" s="63"/>
      <c r="I170" s="63"/>
      <c r="J170" s="63">
        <v>1</v>
      </c>
      <c r="K170" s="63"/>
      <c r="L170" s="63"/>
      <c r="M170" s="63"/>
      <c r="N170" s="63"/>
      <c r="O170" s="63"/>
      <c r="P170" s="63"/>
      <c r="Q170" s="63"/>
      <c r="R170" s="63"/>
      <c r="S170" s="63"/>
      <c r="T170" s="63"/>
    </row>
    <row r="171" spans="1:20" ht="30">
      <c r="A171" s="195" t="s">
        <v>287</v>
      </c>
      <c r="B171" s="199" t="s">
        <v>286</v>
      </c>
      <c r="D171" s="63"/>
      <c r="E171" s="63"/>
      <c r="F171" s="63"/>
      <c r="G171" s="63"/>
      <c r="H171" s="63">
        <v>1</v>
      </c>
      <c r="I171" s="63"/>
      <c r="J171" s="63"/>
      <c r="K171" s="63"/>
      <c r="L171" s="63"/>
      <c r="M171" s="63"/>
      <c r="N171" s="63"/>
      <c r="O171" s="63"/>
      <c r="P171" s="63"/>
      <c r="Q171" s="63"/>
      <c r="R171" s="63"/>
      <c r="S171" s="63"/>
      <c r="T171" s="63"/>
    </row>
    <row r="172" spans="1:20" ht="45">
      <c r="A172" s="195" t="s">
        <v>328</v>
      </c>
      <c r="B172" s="199" t="s">
        <v>327</v>
      </c>
      <c r="D172" s="63"/>
      <c r="E172" s="63"/>
      <c r="F172" s="63"/>
      <c r="G172" s="63"/>
      <c r="H172" s="63"/>
      <c r="I172" s="63"/>
      <c r="J172" s="63"/>
      <c r="K172" s="63"/>
      <c r="L172" s="63"/>
      <c r="M172" s="63"/>
      <c r="N172" s="63"/>
      <c r="O172" s="63"/>
      <c r="P172" s="63"/>
      <c r="Q172" s="63"/>
      <c r="R172" s="63"/>
      <c r="S172" s="63"/>
      <c r="T172" s="63"/>
    </row>
    <row r="173" spans="1:20" ht="15">
      <c r="A173" s="195" t="s">
        <v>481</v>
      </c>
      <c r="B173" s="199" t="s">
        <v>480</v>
      </c>
      <c r="D173" s="63"/>
      <c r="E173" s="63"/>
      <c r="F173" s="63"/>
      <c r="G173" s="63"/>
      <c r="H173" s="63"/>
      <c r="I173" s="63"/>
      <c r="J173" s="63"/>
      <c r="K173" s="63"/>
      <c r="L173" s="63"/>
      <c r="M173" s="63"/>
      <c r="N173" s="63"/>
      <c r="O173" s="63"/>
      <c r="P173" s="63"/>
      <c r="Q173" s="63"/>
      <c r="R173" s="63"/>
      <c r="S173" s="63"/>
      <c r="T173" s="63"/>
    </row>
    <row r="174" spans="1:20" ht="90">
      <c r="A174" s="195" t="s">
        <v>277</v>
      </c>
      <c r="B174" s="200" t="s">
        <v>276</v>
      </c>
      <c r="D174" s="63"/>
      <c r="E174" s="63"/>
      <c r="F174" s="63"/>
      <c r="G174" s="63"/>
      <c r="H174" s="63"/>
      <c r="I174" s="63"/>
      <c r="J174" s="63">
        <v>1</v>
      </c>
      <c r="K174" s="63"/>
      <c r="L174" s="63"/>
      <c r="M174" s="63"/>
      <c r="N174" s="63"/>
      <c r="O174" s="63"/>
      <c r="P174" s="63"/>
      <c r="Q174" s="63"/>
      <c r="R174" s="63"/>
      <c r="S174" s="63"/>
      <c r="T174" s="63"/>
    </row>
    <row r="175" spans="1:20" ht="15">
      <c r="A175" s="195" t="s">
        <v>615</v>
      </c>
      <c r="B175" s="199" t="s">
        <v>614</v>
      </c>
      <c r="D175" s="63"/>
      <c r="E175" s="63"/>
      <c r="F175" s="63"/>
      <c r="G175" s="63"/>
      <c r="H175" s="63">
        <v>1</v>
      </c>
      <c r="I175" s="63"/>
      <c r="J175" s="63"/>
      <c r="K175" s="63"/>
      <c r="L175" s="63"/>
      <c r="M175" s="63"/>
      <c r="N175" s="63"/>
      <c r="O175" s="63"/>
      <c r="P175" s="63"/>
      <c r="Q175" s="63"/>
      <c r="R175" s="63"/>
      <c r="S175" s="63"/>
      <c r="T175" s="63"/>
    </row>
    <row r="176" spans="1:20" ht="30">
      <c r="A176" s="195" t="s">
        <v>364</v>
      </c>
      <c r="B176" s="199" t="s">
        <v>363</v>
      </c>
      <c r="D176" s="63"/>
      <c r="E176" s="63">
        <v>1</v>
      </c>
      <c r="F176" s="63"/>
      <c r="G176" s="63"/>
      <c r="H176" s="63"/>
      <c r="I176" s="63"/>
      <c r="J176" s="63"/>
      <c r="K176" s="63"/>
      <c r="L176" s="63"/>
      <c r="M176" s="63"/>
      <c r="N176" s="63"/>
      <c r="O176" s="63"/>
      <c r="P176" s="63"/>
      <c r="Q176" s="63"/>
      <c r="R176" s="63"/>
      <c r="S176" s="63"/>
      <c r="T176" s="63"/>
    </row>
    <row r="177" spans="1:20" ht="15">
      <c r="A177" s="195" t="s">
        <v>621</v>
      </c>
      <c r="B177" s="199" t="s">
        <v>620</v>
      </c>
      <c r="D177" s="63"/>
      <c r="E177" s="63"/>
      <c r="F177" s="63"/>
      <c r="G177" s="63"/>
      <c r="H177" s="63"/>
      <c r="I177" s="63"/>
      <c r="J177" s="63"/>
      <c r="K177" s="63"/>
      <c r="L177" s="63"/>
      <c r="M177" s="63">
        <v>1</v>
      </c>
      <c r="N177" s="63"/>
      <c r="O177" s="63"/>
      <c r="P177" s="63"/>
      <c r="Q177" s="63"/>
      <c r="R177" s="63"/>
      <c r="S177" s="63"/>
      <c r="T177" s="63"/>
    </row>
    <row r="178" spans="1:20" ht="30">
      <c r="A178" s="195" t="s">
        <v>218</v>
      </c>
      <c r="B178" s="199" t="s">
        <v>217</v>
      </c>
      <c r="D178" s="63"/>
      <c r="E178" s="63"/>
      <c r="F178" s="63"/>
      <c r="G178" s="63"/>
      <c r="H178" s="63">
        <v>1</v>
      </c>
      <c r="I178" s="63"/>
      <c r="J178" s="63"/>
      <c r="K178" s="63"/>
      <c r="L178" s="63"/>
      <c r="M178" s="63"/>
      <c r="N178" s="63"/>
      <c r="O178" s="63"/>
      <c r="P178" s="63"/>
      <c r="Q178" s="63"/>
      <c r="R178" s="63"/>
      <c r="S178" s="63"/>
      <c r="T178" s="63"/>
    </row>
    <row r="179" spans="1:20" ht="15">
      <c r="A179" s="195" t="s">
        <v>594</v>
      </c>
      <c r="B179" s="199" t="s">
        <v>593</v>
      </c>
      <c r="D179" s="63"/>
      <c r="E179" s="63"/>
      <c r="F179" s="63"/>
      <c r="G179" s="63"/>
      <c r="H179" s="63"/>
      <c r="I179" s="63"/>
      <c r="J179" s="63"/>
      <c r="K179" s="63"/>
      <c r="L179" s="63">
        <v>1</v>
      </c>
      <c r="M179" s="63"/>
      <c r="N179" s="63"/>
      <c r="O179" s="63"/>
      <c r="P179" s="63"/>
      <c r="Q179" s="63"/>
      <c r="R179" s="63"/>
      <c r="S179" s="63"/>
      <c r="T179" s="63"/>
    </row>
    <row r="180" spans="1:20" ht="15">
      <c r="A180" s="195" t="s">
        <v>650</v>
      </c>
      <c r="B180" s="199" t="s">
        <v>649</v>
      </c>
      <c r="D180" s="63"/>
      <c r="E180" s="63"/>
      <c r="F180" s="63"/>
      <c r="G180" s="63"/>
      <c r="H180" s="63"/>
      <c r="I180" s="63"/>
      <c r="J180" s="63"/>
      <c r="K180" s="63"/>
      <c r="L180" s="63"/>
      <c r="M180" s="63">
        <v>1</v>
      </c>
      <c r="N180" s="63"/>
      <c r="O180" s="63"/>
      <c r="P180" s="63"/>
      <c r="Q180" s="63"/>
      <c r="R180" s="63"/>
      <c r="S180" s="63"/>
      <c r="T180" s="63"/>
    </row>
    <row r="181" spans="1:20" ht="15">
      <c r="A181" s="195" t="s">
        <v>177</v>
      </c>
      <c r="B181" s="199" t="s">
        <v>629</v>
      </c>
      <c r="D181" s="63"/>
      <c r="E181" s="63"/>
      <c r="F181" s="63"/>
      <c r="G181" s="63"/>
      <c r="H181" s="63"/>
      <c r="I181" s="63"/>
      <c r="J181" s="63"/>
      <c r="K181" s="63"/>
      <c r="L181" s="63">
        <v>1</v>
      </c>
      <c r="M181" s="63"/>
      <c r="N181" s="63"/>
      <c r="O181" s="63"/>
      <c r="P181" s="63"/>
      <c r="Q181" s="63"/>
      <c r="R181" s="63"/>
      <c r="S181" s="63"/>
      <c r="T181" s="63"/>
    </row>
    <row r="182" spans="1:20" ht="15">
      <c r="A182" s="195" t="s">
        <v>469</v>
      </c>
      <c r="B182" s="199" t="s">
        <v>468</v>
      </c>
      <c r="D182" s="63"/>
      <c r="E182" s="63"/>
      <c r="F182" s="63"/>
      <c r="G182" s="63">
        <v>1</v>
      </c>
      <c r="H182" s="63"/>
      <c r="I182" s="63"/>
      <c r="J182" s="63"/>
      <c r="K182" s="63"/>
      <c r="L182" s="63"/>
      <c r="M182" s="63"/>
      <c r="N182" s="63"/>
      <c r="O182" s="63"/>
      <c r="P182" s="63"/>
      <c r="Q182" s="63"/>
      <c r="R182" s="63"/>
      <c r="S182" s="63"/>
      <c r="T182" s="63"/>
    </row>
    <row r="183" spans="1:20" ht="15">
      <c r="A183" s="195" t="s">
        <v>633</v>
      </c>
      <c r="B183" s="199" t="s">
        <v>632</v>
      </c>
      <c r="D183" s="63"/>
      <c r="E183" s="63"/>
      <c r="F183" s="63"/>
      <c r="G183" s="63">
        <v>1</v>
      </c>
      <c r="H183" s="63"/>
      <c r="I183" s="63"/>
      <c r="J183" s="63"/>
      <c r="K183" s="63"/>
      <c r="L183" s="63"/>
      <c r="M183" s="63"/>
      <c r="N183" s="63"/>
      <c r="O183" s="63"/>
      <c r="P183" s="63"/>
      <c r="Q183" s="63"/>
      <c r="R183" s="63"/>
      <c r="S183" s="63"/>
      <c r="T183" s="63"/>
    </row>
    <row r="184" spans="1:20" ht="15">
      <c r="A184" s="195" t="s">
        <v>657</v>
      </c>
      <c r="B184" s="199" t="s">
        <v>656</v>
      </c>
      <c r="D184" s="63"/>
      <c r="E184" s="63">
        <v>1</v>
      </c>
      <c r="F184" s="63"/>
      <c r="G184" s="63"/>
      <c r="H184" s="63"/>
      <c r="I184" s="63"/>
      <c r="J184" s="63"/>
      <c r="K184" s="63"/>
      <c r="L184" s="63"/>
      <c r="M184" s="63"/>
      <c r="N184" s="63"/>
      <c r="O184" s="63"/>
      <c r="P184" s="63"/>
      <c r="Q184" s="63"/>
      <c r="R184" s="63"/>
      <c r="S184" s="63"/>
      <c r="T184" s="63"/>
    </row>
    <row r="185" spans="1:20" ht="15">
      <c r="A185" s="195" t="s">
        <v>640</v>
      </c>
      <c r="B185" s="199" t="s">
        <v>639</v>
      </c>
      <c r="D185" s="63"/>
      <c r="E185" s="63"/>
      <c r="F185" s="63"/>
      <c r="G185" s="63"/>
      <c r="H185" s="63"/>
      <c r="I185" s="63"/>
      <c r="J185" s="63"/>
      <c r="K185" s="63"/>
      <c r="L185" s="63"/>
      <c r="M185" s="63"/>
      <c r="N185" s="63"/>
      <c r="O185" s="63"/>
      <c r="P185" s="63">
        <v>1</v>
      </c>
      <c r="Q185" s="63"/>
      <c r="R185" s="63"/>
      <c r="S185" s="63"/>
      <c r="T185" s="63"/>
    </row>
    <row r="186" spans="1:20" ht="15">
      <c r="A186" s="195" t="s">
        <v>358</v>
      </c>
      <c r="B186" s="199" t="s">
        <v>357</v>
      </c>
      <c r="D186" s="63"/>
      <c r="E186" s="63"/>
      <c r="F186" s="63"/>
      <c r="G186" s="63"/>
      <c r="H186" s="63">
        <v>1</v>
      </c>
      <c r="I186" s="63"/>
      <c r="J186" s="63"/>
      <c r="K186" s="63"/>
      <c r="L186" s="63"/>
      <c r="M186" s="63"/>
      <c r="N186" s="63"/>
      <c r="O186" s="63"/>
      <c r="P186" s="63"/>
      <c r="Q186" s="63"/>
      <c r="R186" s="63"/>
      <c r="S186" s="63"/>
      <c r="T186" s="63"/>
    </row>
    <row r="187" spans="1:20" ht="15">
      <c r="A187" s="195" t="s">
        <v>432</v>
      </c>
      <c r="B187" s="199" t="s">
        <v>431</v>
      </c>
      <c r="D187" s="63"/>
      <c r="E187" s="63">
        <v>1</v>
      </c>
      <c r="F187" s="63"/>
      <c r="G187" s="63"/>
      <c r="H187" s="63"/>
      <c r="I187" s="63"/>
      <c r="J187" s="63"/>
      <c r="K187" s="63"/>
      <c r="L187" s="63"/>
      <c r="M187" s="63"/>
      <c r="N187" s="63"/>
      <c r="O187" s="63"/>
      <c r="P187" s="63"/>
      <c r="Q187" s="63"/>
      <c r="R187" s="63"/>
      <c r="S187" s="63"/>
      <c r="T187" s="63"/>
    </row>
    <row r="188" spans="1:20" ht="15">
      <c r="A188" s="195" t="s">
        <v>570</v>
      </c>
      <c r="B188" s="199" t="s">
        <v>569</v>
      </c>
      <c r="D188" s="63"/>
      <c r="E188" s="63">
        <v>1</v>
      </c>
      <c r="F188" s="63"/>
      <c r="G188" s="63"/>
      <c r="H188" s="63"/>
      <c r="I188" s="63"/>
      <c r="J188" s="63"/>
      <c r="K188" s="63"/>
      <c r="L188" s="63"/>
      <c r="M188" s="63"/>
      <c r="N188" s="63"/>
      <c r="O188" s="63"/>
      <c r="P188" s="63"/>
      <c r="Q188" s="63"/>
      <c r="R188" s="63"/>
      <c r="S188" s="63"/>
      <c r="T188" s="63"/>
    </row>
    <row r="189" spans="1:20" ht="15">
      <c r="A189" s="195" t="s">
        <v>424</v>
      </c>
      <c r="B189" s="199" t="s">
        <v>423</v>
      </c>
      <c r="D189" s="63"/>
      <c r="E189" s="63">
        <v>1</v>
      </c>
      <c r="F189" s="63"/>
      <c r="G189" s="63"/>
      <c r="H189" s="63"/>
      <c r="I189" s="63"/>
      <c r="J189" s="63"/>
      <c r="K189" s="63"/>
      <c r="L189" s="63"/>
      <c r="M189" s="63"/>
      <c r="N189" s="63"/>
      <c r="O189" s="63"/>
      <c r="P189" s="63"/>
      <c r="Q189" s="63"/>
      <c r="R189" s="63"/>
      <c r="S189" s="63"/>
      <c r="T189" s="63"/>
    </row>
    <row r="190" spans="1:20" ht="15">
      <c r="A190" s="195" t="s">
        <v>579</v>
      </c>
      <c r="B190" s="199" t="s">
        <v>578</v>
      </c>
      <c r="D190" s="63"/>
      <c r="E190" s="63"/>
      <c r="F190" s="63"/>
      <c r="G190" s="63"/>
      <c r="H190" s="63"/>
      <c r="I190" s="63"/>
      <c r="J190" s="63"/>
      <c r="K190" s="63"/>
      <c r="L190" s="63"/>
      <c r="M190" s="63"/>
      <c r="N190" s="63"/>
      <c r="O190" s="63"/>
      <c r="P190" s="63">
        <v>1</v>
      </c>
      <c r="Q190" s="63"/>
      <c r="R190" s="63"/>
      <c r="S190" s="63"/>
      <c r="T190" s="63"/>
    </row>
    <row r="191" spans="1:20" ht="15">
      <c r="A191" s="195" t="s">
        <v>275</v>
      </c>
      <c r="B191" s="199" t="s">
        <v>274</v>
      </c>
      <c r="D191" s="63">
        <v>1</v>
      </c>
      <c r="E191" s="63"/>
      <c r="F191" s="63"/>
      <c r="G191" s="63"/>
      <c r="H191" s="63"/>
      <c r="I191" s="63"/>
      <c r="J191" s="63"/>
      <c r="K191" s="63"/>
      <c r="L191" s="63"/>
      <c r="M191" s="63"/>
      <c r="N191" s="63"/>
      <c r="O191" s="63"/>
      <c r="P191" s="63"/>
      <c r="Q191" s="63"/>
      <c r="R191" s="63"/>
      <c r="S191" s="63"/>
      <c r="T191" s="63"/>
    </row>
    <row r="192" spans="1:20" ht="15">
      <c r="A192" s="195" t="s">
        <v>290</v>
      </c>
      <c r="B192" s="199" t="s">
        <v>289</v>
      </c>
      <c r="D192" s="63">
        <v>1</v>
      </c>
      <c r="E192" s="63"/>
      <c r="F192" s="63"/>
      <c r="G192" s="63"/>
      <c r="H192" s="63"/>
      <c r="I192" s="63"/>
      <c r="J192" s="63"/>
      <c r="K192" s="63"/>
      <c r="L192" s="63"/>
      <c r="M192" s="63"/>
      <c r="N192" s="63"/>
      <c r="O192" s="63"/>
      <c r="P192" s="63"/>
      <c r="Q192" s="63"/>
      <c r="R192" s="63"/>
      <c r="S192" s="63"/>
      <c r="T192" s="63"/>
    </row>
    <row r="193" spans="1:20" ht="15">
      <c r="A193" s="195" t="s">
        <v>344</v>
      </c>
      <c r="B193" s="199" t="s">
        <v>289</v>
      </c>
      <c r="D193" s="63">
        <v>1</v>
      </c>
      <c r="E193" s="63"/>
      <c r="F193" s="63"/>
      <c r="G193" s="63"/>
      <c r="H193" s="63"/>
      <c r="I193" s="63"/>
      <c r="J193" s="63"/>
      <c r="K193" s="63"/>
      <c r="L193" s="63"/>
      <c r="M193" s="63"/>
      <c r="N193" s="63"/>
      <c r="O193" s="63"/>
      <c r="P193" s="63"/>
      <c r="Q193" s="63"/>
      <c r="R193" s="63"/>
      <c r="S193" s="63"/>
      <c r="T193" s="63"/>
    </row>
    <row r="194" spans="1:20" ht="15">
      <c r="A194" s="195" t="s">
        <v>421</v>
      </c>
      <c r="B194" s="199" t="s">
        <v>420</v>
      </c>
      <c r="D194" s="63">
        <v>1</v>
      </c>
      <c r="E194" s="63"/>
      <c r="F194" s="63"/>
      <c r="G194" s="63"/>
      <c r="H194" s="63"/>
      <c r="I194" s="63"/>
      <c r="J194" s="63"/>
      <c r="K194" s="63"/>
      <c r="L194" s="63"/>
      <c r="M194" s="63"/>
      <c r="N194" s="63"/>
      <c r="O194" s="63"/>
      <c r="P194" s="63"/>
      <c r="Q194" s="63"/>
      <c r="R194" s="63"/>
      <c r="S194" s="63"/>
      <c r="T194" s="63"/>
    </row>
    <row r="195" spans="1:20" ht="15">
      <c r="A195" s="195" t="s">
        <v>425</v>
      </c>
      <c r="B195" s="199" t="s">
        <v>289</v>
      </c>
      <c r="D195" s="63">
        <v>1</v>
      </c>
      <c r="E195" s="63"/>
      <c r="F195" s="63"/>
      <c r="G195" s="63"/>
      <c r="H195" s="63"/>
      <c r="I195" s="63"/>
      <c r="J195" s="63"/>
      <c r="K195" s="63"/>
      <c r="L195" s="63"/>
      <c r="M195" s="63"/>
      <c r="N195" s="63"/>
      <c r="O195" s="63"/>
      <c r="P195" s="63"/>
      <c r="Q195" s="63"/>
      <c r="R195" s="63"/>
      <c r="S195" s="63"/>
      <c r="T195" s="63"/>
    </row>
    <row r="196" spans="1:20" ht="15">
      <c r="A196" s="195" t="s">
        <v>564</v>
      </c>
      <c r="B196" s="199" t="s">
        <v>420</v>
      </c>
      <c r="D196" s="63">
        <v>1</v>
      </c>
      <c r="E196" s="63"/>
      <c r="F196" s="63"/>
      <c r="G196" s="63"/>
      <c r="H196" s="63"/>
      <c r="I196" s="63"/>
      <c r="J196" s="63"/>
      <c r="K196" s="63"/>
      <c r="L196" s="63"/>
      <c r="M196" s="63"/>
      <c r="N196" s="63"/>
      <c r="O196" s="63"/>
      <c r="P196" s="63"/>
      <c r="Q196" s="63"/>
      <c r="R196" s="63"/>
      <c r="S196" s="63"/>
      <c r="T196" s="63"/>
    </row>
    <row r="197" spans="1:20" ht="15">
      <c r="A197" s="195" t="s">
        <v>625</v>
      </c>
      <c r="B197" s="199" t="s">
        <v>289</v>
      </c>
      <c r="D197" s="63">
        <v>1</v>
      </c>
      <c r="E197" s="63"/>
      <c r="F197" s="63"/>
      <c r="G197" s="63"/>
      <c r="H197" s="63"/>
      <c r="I197" s="63"/>
      <c r="J197" s="63"/>
      <c r="K197" s="63"/>
      <c r="L197" s="63"/>
      <c r="M197" s="63"/>
      <c r="N197" s="63"/>
      <c r="O197" s="63"/>
      <c r="P197" s="63"/>
      <c r="Q197" s="63"/>
      <c r="R197" s="63"/>
      <c r="S197" s="63"/>
      <c r="T197" s="63"/>
    </row>
    <row r="198" spans="1:20" ht="15">
      <c r="A198" s="195" t="s">
        <v>344</v>
      </c>
      <c r="B198" s="199" t="s">
        <v>343</v>
      </c>
      <c r="D198" s="63">
        <v>1</v>
      </c>
      <c r="E198" s="63"/>
      <c r="F198" s="63"/>
      <c r="G198" s="63"/>
      <c r="H198" s="63"/>
      <c r="I198" s="63"/>
      <c r="J198" s="63"/>
      <c r="K198" s="63"/>
      <c r="L198" s="63"/>
      <c r="M198" s="63"/>
      <c r="N198" s="63"/>
      <c r="O198" s="63"/>
      <c r="P198" s="63"/>
      <c r="Q198" s="63"/>
      <c r="R198" s="63"/>
      <c r="S198" s="63"/>
      <c r="T198" s="63"/>
    </row>
    <row r="199" spans="1:20" ht="15">
      <c r="A199" s="195" t="s">
        <v>238</v>
      </c>
      <c r="B199" s="199" t="s">
        <v>237</v>
      </c>
      <c r="D199" s="63">
        <v>1</v>
      </c>
      <c r="E199" s="63"/>
      <c r="F199" s="63"/>
      <c r="G199" s="63"/>
      <c r="H199" s="63"/>
      <c r="I199" s="63"/>
      <c r="J199" s="63"/>
      <c r="K199" s="63"/>
      <c r="L199" s="63"/>
      <c r="M199" s="63"/>
      <c r="N199" s="63"/>
      <c r="O199" s="63"/>
      <c r="P199" s="63"/>
      <c r="Q199" s="63"/>
      <c r="R199" s="63"/>
      <c r="S199" s="63"/>
      <c r="T199" s="63"/>
    </row>
    <row r="200" spans="1:20" ht="15">
      <c r="A200" s="195" t="s">
        <v>149</v>
      </c>
      <c r="B200" s="199" t="s">
        <v>205</v>
      </c>
      <c r="D200" s="63">
        <v>1</v>
      </c>
      <c r="E200" s="63"/>
      <c r="F200" s="63"/>
      <c r="G200" s="63"/>
      <c r="H200" s="63"/>
      <c r="I200" s="63"/>
      <c r="J200" s="63"/>
      <c r="K200" s="63"/>
      <c r="L200" s="63"/>
      <c r="M200" s="63"/>
      <c r="N200" s="63"/>
      <c r="O200" s="63"/>
      <c r="P200" s="63"/>
      <c r="Q200" s="63"/>
      <c r="R200" s="63"/>
      <c r="S200" s="63"/>
      <c r="T200" s="63"/>
    </row>
    <row r="201" spans="1:20" ht="15">
      <c r="A201" s="195" t="s">
        <v>585</v>
      </c>
      <c r="B201" s="199" t="s">
        <v>584</v>
      </c>
      <c r="D201" s="63"/>
      <c r="E201" s="63">
        <v>1</v>
      </c>
      <c r="F201" s="63"/>
      <c r="G201" s="63"/>
      <c r="H201" s="63"/>
      <c r="I201" s="63"/>
      <c r="J201" s="63"/>
      <c r="K201" s="63"/>
      <c r="L201" s="63"/>
      <c r="M201" s="63"/>
      <c r="N201" s="63"/>
      <c r="O201" s="63"/>
      <c r="P201" s="63"/>
      <c r="Q201" s="63"/>
      <c r="R201" s="63"/>
      <c r="S201" s="63"/>
      <c r="T201" s="63"/>
    </row>
    <row r="202" spans="1:20" ht="15">
      <c r="A202" s="195" t="s">
        <v>631</v>
      </c>
      <c r="B202" s="199" t="s">
        <v>630</v>
      </c>
      <c r="D202" s="63"/>
      <c r="E202" s="63">
        <v>1</v>
      </c>
      <c r="F202" s="63"/>
      <c r="G202" s="63"/>
      <c r="H202" s="63"/>
      <c r="I202" s="63"/>
      <c r="J202" s="63"/>
      <c r="K202" s="63"/>
      <c r="L202" s="63"/>
      <c r="M202" s="63"/>
      <c r="N202" s="63"/>
      <c r="O202" s="63"/>
      <c r="P202" s="63"/>
      <c r="Q202" s="63"/>
      <c r="R202" s="63"/>
      <c r="S202" s="63"/>
      <c r="T202" s="63"/>
    </row>
    <row r="203" spans="1:20" ht="15">
      <c r="A203" s="195" t="s">
        <v>273</v>
      </c>
      <c r="B203" s="199" t="s">
        <v>272</v>
      </c>
      <c r="D203" s="63"/>
      <c r="E203" s="63">
        <v>1</v>
      </c>
      <c r="F203" s="63"/>
      <c r="G203" s="63"/>
      <c r="H203" s="63"/>
      <c r="I203" s="63"/>
      <c r="J203" s="63"/>
      <c r="K203" s="63"/>
      <c r="L203" s="63"/>
      <c r="M203" s="63"/>
      <c r="N203" s="63"/>
      <c r="O203" s="63"/>
      <c r="P203" s="63"/>
      <c r="Q203" s="63"/>
      <c r="R203" s="63"/>
      <c r="S203" s="63"/>
      <c r="T203" s="63"/>
    </row>
    <row r="204" spans="1:20" ht="15">
      <c r="A204" s="195" t="s">
        <v>334</v>
      </c>
      <c r="B204" s="199" t="s">
        <v>333</v>
      </c>
      <c r="D204" s="63"/>
      <c r="E204" s="63"/>
      <c r="F204" s="63"/>
      <c r="G204" s="63">
        <v>1</v>
      </c>
      <c r="H204" s="63"/>
      <c r="I204" s="63"/>
      <c r="J204" s="63"/>
      <c r="K204" s="63"/>
      <c r="L204" s="63"/>
      <c r="M204" s="63"/>
      <c r="N204" s="63"/>
      <c r="O204" s="63"/>
      <c r="P204" s="63"/>
      <c r="Q204" s="63"/>
      <c r="R204" s="63"/>
      <c r="S204" s="63"/>
      <c r="T204" s="63"/>
    </row>
    <row r="205" spans="1:20" ht="15">
      <c r="A205" s="195" t="s">
        <v>150</v>
      </c>
      <c r="B205" s="199" t="s">
        <v>149</v>
      </c>
      <c r="D205" s="63"/>
      <c r="E205" s="63"/>
      <c r="F205" s="63"/>
      <c r="G205" s="63"/>
      <c r="H205" s="63"/>
      <c r="I205" s="63">
        <v>1</v>
      </c>
      <c r="J205" s="63"/>
      <c r="K205" s="63"/>
      <c r="L205" s="63"/>
      <c r="M205" s="63"/>
      <c r="N205" s="63"/>
      <c r="O205" s="63"/>
      <c r="P205" s="63"/>
      <c r="Q205" s="63"/>
      <c r="R205" s="63"/>
      <c r="S205" s="63"/>
      <c r="T205" s="63"/>
    </row>
    <row r="206" spans="1:20" ht="15">
      <c r="A206" s="195" t="s">
        <v>149</v>
      </c>
      <c r="B206" s="199" t="s">
        <v>149</v>
      </c>
      <c r="D206" s="63"/>
      <c r="E206" s="63"/>
      <c r="F206" s="63"/>
      <c r="G206" s="63"/>
      <c r="H206" s="63"/>
      <c r="I206" s="63">
        <v>1</v>
      </c>
      <c r="J206" s="63"/>
      <c r="K206" s="63"/>
      <c r="L206" s="63"/>
      <c r="M206" s="63"/>
      <c r="N206" s="63"/>
      <c r="O206" s="63"/>
      <c r="P206" s="63"/>
      <c r="Q206" s="63"/>
      <c r="R206" s="63"/>
      <c r="S206" s="63"/>
      <c r="T206" s="63"/>
    </row>
    <row r="207" spans="1:20" ht="15">
      <c r="A207" s="195" t="s">
        <v>194</v>
      </c>
      <c r="B207" s="199" t="s">
        <v>149</v>
      </c>
      <c r="D207" s="63"/>
      <c r="E207" s="63"/>
      <c r="F207" s="63"/>
      <c r="G207" s="63"/>
      <c r="H207" s="63"/>
      <c r="I207" s="63">
        <v>1</v>
      </c>
      <c r="J207" s="63"/>
      <c r="K207" s="63"/>
      <c r="L207" s="63"/>
      <c r="M207" s="63"/>
      <c r="N207" s="63"/>
      <c r="O207" s="63"/>
      <c r="P207" s="63"/>
      <c r="Q207" s="63"/>
      <c r="R207" s="63"/>
      <c r="S207" s="63"/>
      <c r="T207" s="63"/>
    </row>
    <row r="208" spans="1:20" ht="15">
      <c r="A208" s="195" t="s">
        <v>228</v>
      </c>
      <c r="B208" s="199" t="s">
        <v>149</v>
      </c>
      <c r="D208" s="63"/>
      <c r="E208" s="63"/>
      <c r="F208" s="63"/>
      <c r="G208" s="63"/>
      <c r="H208" s="63"/>
      <c r="I208" s="63">
        <v>1</v>
      </c>
      <c r="J208" s="63"/>
      <c r="K208" s="63"/>
      <c r="L208" s="63"/>
      <c r="M208" s="63"/>
      <c r="N208" s="63"/>
      <c r="O208" s="63"/>
      <c r="P208" s="63"/>
      <c r="Q208" s="63"/>
      <c r="R208" s="63"/>
      <c r="S208" s="63"/>
      <c r="T208" s="63"/>
    </row>
    <row r="209" spans="1:20" ht="15">
      <c r="A209" s="195" t="s">
        <v>354</v>
      </c>
      <c r="B209" s="199" t="s">
        <v>149</v>
      </c>
      <c r="D209" s="63"/>
      <c r="E209" s="63"/>
      <c r="F209" s="63"/>
      <c r="G209" s="63"/>
      <c r="H209" s="63"/>
      <c r="I209" s="63">
        <v>1</v>
      </c>
      <c r="J209" s="63"/>
      <c r="K209" s="63"/>
      <c r="L209" s="63"/>
      <c r="M209" s="63"/>
      <c r="N209" s="63"/>
      <c r="O209" s="63"/>
      <c r="P209" s="63"/>
      <c r="Q209" s="63"/>
      <c r="R209" s="63"/>
      <c r="S209" s="63"/>
      <c r="T209" s="63"/>
    </row>
    <row r="210" spans="1:20" ht="15">
      <c r="A210" s="195" t="s">
        <v>373</v>
      </c>
      <c r="B210" s="199" t="s">
        <v>149</v>
      </c>
      <c r="D210" s="63"/>
      <c r="E210" s="63"/>
      <c r="F210" s="63"/>
      <c r="G210" s="63"/>
      <c r="H210" s="63"/>
      <c r="I210" s="63">
        <v>1</v>
      </c>
      <c r="J210" s="63"/>
      <c r="K210" s="63"/>
      <c r="L210" s="63"/>
      <c r="M210" s="63"/>
      <c r="N210" s="63"/>
      <c r="O210" s="63"/>
      <c r="P210" s="63"/>
      <c r="Q210" s="63"/>
      <c r="R210" s="63"/>
      <c r="S210" s="63"/>
      <c r="T210" s="63"/>
    </row>
    <row r="211" spans="1:20" ht="15">
      <c r="A211" s="195" t="s">
        <v>381</v>
      </c>
      <c r="B211" s="199" t="s">
        <v>149</v>
      </c>
      <c r="D211" s="63"/>
      <c r="E211" s="63"/>
      <c r="F211" s="63"/>
      <c r="G211" s="63"/>
      <c r="H211" s="63"/>
      <c r="I211" s="63">
        <v>1</v>
      </c>
      <c r="J211" s="63"/>
      <c r="K211" s="63"/>
      <c r="L211" s="63"/>
      <c r="M211" s="63"/>
      <c r="N211" s="63"/>
      <c r="O211" s="63"/>
      <c r="P211" s="63"/>
      <c r="Q211" s="63"/>
      <c r="R211" s="63"/>
      <c r="S211" s="63"/>
      <c r="T211" s="63"/>
    </row>
    <row r="212" spans="1:20" ht="15">
      <c r="A212" s="195" t="s">
        <v>384</v>
      </c>
      <c r="B212" s="199" t="s">
        <v>149</v>
      </c>
      <c r="D212" s="63"/>
      <c r="E212" s="63"/>
      <c r="F212" s="63"/>
      <c r="G212" s="63"/>
      <c r="H212" s="63"/>
      <c r="I212" s="63">
        <v>1</v>
      </c>
      <c r="J212" s="63"/>
      <c r="K212" s="63"/>
      <c r="L212" s="63"/>
      <c r="M212" s="63"/>
      <c r="N212" s="63"/>
      <c r="O212" s="63"/>
      <c r="P212" s="63"/>
      <c r="Q212" s="63"/>
      <c r="R212" s="63"/>
      <c r="S212" s="63"/>
      <c r="T212" s="63"/>
    </row>
    <row r="213" spans="1:20" ht="15">
      <c r="A213" s="195" t="s">
        <v>149</v>
      </c>
      <c r="B213" s="199" t="s">
        <v>149</v>
      </c>
      <c r="D213" s="63"/>
      <c r="E213" s="63"/>
      <c r="F213" s="63"/>
      <c r="G213" s="63"/>
      <c r="H213" s="63"/>
      <c r="I213" s="63">
        <v>1</v>
      </c>
      <c r="J213" s="63"/>
      <c r="K213" s="63"/>
      <c r="L213" s="63"/>
      <c r="M213" s="63"/>
      <c r="N213" s="63"/>
      <c r="O213" s="63"/>
      <c r="P213" s="63"/>
      <c r="Q213" s="63"/>
      <c r="R213" s="63"/>
      <c r="S213" s="63"/>
      <c r="T213" s="63"/>
    </row>
    <row r="214" spans="1:20" ht="15">
      <c r="A214" s="195" t="s">
        <v>149</v>
      </c>
      <c r="B214" s="199" t="s">
        <v>149</v>
      </c>
      <c r="D214" s="63"/>
      <c r="E214" s="63"/>
      <c r="F214" s="63"/>
      <c r="G214" s="63"/>
      <c r="H214" s="63"/>
      <c r="I214" s="63">
        <v>1</v>
      </c>
      <c r="J214" s="63"/>
      <c r="K214" s="63"/>
      <c r="L214" s="63"/>
      <c r="M214" s="63"/>
      <c r="N214" s="63"/>
      <c r="O214" s="63"/>
      <c r="P214" s="63"/>
      <c r="Q214" s="63"/>
      <c r="R214" s="63"/>
      <c r="S214" s="63"/>
      <c r="T214" s="63"/>
    </row>
    <row r="215" spans="1:20" ht="15">
      <c r="A215" s="195" t="s">
        <v>426</v>
      </c>
      <c r="B215" s="199" t="s">
        <v>149</v>
      </c>
      <c r="D215" s="63"/>
      <c r="E215" s="63"/>
      <c r="F215" s="63"/>
      <c r="G215" s="63"/>
      <c r="H215" s="63"/>
      <c r="I215" s="63">
        <v>1</v>
      </c>
      <c r="J215" s="63"/>
      <c r="K215" s="63"/>
      <c r="L215" s="63"/>
      <c r="M215" s="63"/>
      <c r="N215" s="63"/>
      <c r="O215" s="63"/>
      <c r="P215" s="63"/>
      <c r="Q215" s="63"/>
      <c r="R215" s="63"/>
      <c r="S215" s="63"/>
      <c r="T215" s="63"/>
    </row>
    <row r="216" spans="1:20" ht="15">
      <c r="A216" s="195" t="s">
        <v>450</v>
      </c>
      <c r="B216" s="199" t="s">
        <v>149</v>
      </c>
      <c r="D216" s="63"/>
      <c r="E216" s="63"/>
      <c r="F216" s="63"/>
      <c r="G216" s="63"/>
      <c r="H216" s="63"/>
      <c r="I216" s="63">
        <v>1</v>
      </c>
      <c r="J216" s="63"/>
      <c r="K216" s="63"/>
      <c r="L216" s="63"/>
      <c r="M216" s="63"/>
      <c r="N216" s="63"/>
      <c r="O216" s="63"/>
      <c r="P216" s="63"/>
      <c r="Q216" s="63"/>
      <c r="R216" s="63"/>
      <c r="S216" s="63"/>
      <c r="T216" s="63"/>
    </row>
    <row r="217" spans="1:20" ht="15">
      <c r="A217" s="195" t="s">
        <v>455</v>
      </c>
      <c r="B217" s="199" t="s">
        <v>149</v>
      </c>
      <c r="D217" s="63"/>
      <c r="E217" s="63"/>
      <c r="F217" s="63"/>
      <c r="G217" s="63"/>
      <c r="H217" s="63"/>
      <c r="I217" s="63">
        <v>1</v>
      </c>
      <c r="J217" s="63"/>
      <c r="K217" s="63"/>
      <c r="L217" s="63"/>
      <c r="M217" s="63"/>
      <c r="N217" s="63"/>
      <c r="O217" s="63"/>
      <c r="P217" s="63"/>
      <c r="Q217" s="63"/>
      <c r="R217" s="63"/>
      <c r="S217" s="63"/>
      <c r="T217" s="63"/>
    </row>
    <row r="218" spans="1:20" ht="15">
      <c r="A218" s="195" t="s">
        <v>467</v>
      </c>
      <c r="B218" s="199" t="s">
        <v>149</v>
      </c>
      <c r="D218" s="63"/>
      <c r="E218" s="63"/>
      <c r="F218" s="63"/>
      <c r="G218" s="63"/>
      <c r="H218" s="63"/>
      <c r="I218" s="63">
        <v>1</v>
      </c>
      <c r="J218" s="63"/>
      <c r="K218" s="63"/>
      <c r="L218" s="63"/>
      <c r="M218" s="63"/>
      <c r="N218" s="63"/>
      <c r="O218" s="63"/>
      <c r="P218" s="63"/>
      <c r="Q218" s="63"/>
      <c r="R218" s="63"/>
      <c r="S218" s="63"/>
      <c r="T218" s="63"/>
    </row>
    <row r="219" spans="1:20" ht="15">
      <c r="A219" s="195" t="s">
        <v>488</v>
      </c>
      <c r="B219" s="199" t="s">
        <v>149</v>
      </c>
      <c r="D219" s="63"/>
      <c r="E219" s="63"/>
      <c r="F219" s="63"/>
      <c r="G219" s="63"/>
      <c r="H219" s="63"/>
      <c r="I219" s="63">
        <v>1</v>
      </c>
      <c r="J219" s="63"/>
      <c r="K219" s="63"/>
      <c r="L219" s="63"/>
      <c r="M219" s="63"/>
      <c r="N219" s="63"/>
      <c r="O219" s="63"/>
      <c r="P219" s="63"/>
      <c r="Q219" s="63"/>
      <c r="R219" s="63"/>
      <c r="S219" s="63"/>
      <c r="T219" s="63"/>
    </row>
    <row r="220" spans="1:20" ht="15">
      <c r="A220" s="195" t="s">
        <v>561</v>
      </c>
      <c r="B220" s="199" t="s">
        <v>149</v>
      </c>
      <c r="D220" s="63"/>
      <c r="E220" s="63"/>
      <c r="F220" s="63"/>
      <c r="G220" s="63"/>
      <c r="H220" s="63"/>
      <c r="I220" s="63">
        <v>1</v>
      </c>
      <c r="J220" s="63"/>
      <c r="K220" s="63"/>
      <c r="L220" s="63"/>
      <c r="M220" s="63"/>
      <c r="N220" s="63"/>
      <c r="O220" s="63"/>
      <c r="P220" s="63"/>
      <c r="Q220" s="63"/>
      <c r="R220" s="63"/>
      <c r="S220" s="63"/>
      <c r="T220" s="63"/>
    </row>
    <row r="221" spans="1:20" ht="15">
      <c r="A221" s="195" t="s">
        <v>636</v>
      </c>
      <c r="B221" s="199" t="s">
        <v>149</v>
      </c>
      <c r="D221" s="63"/>
      <c r="E221" s="63"/>
      <c r="F221" s="63"/>
      <c r="G221" s="63"/>
      <c r="H221" s="63"/>
      <c r="I221" s="63">
        <v>1</v>
      </c>
      <c r="J221" s="63"/>
      <c r="K221" s="63"/>
      <c r="L221" s="63"/>
      <c r="M221" s="63"/>
      <c r="N221" s="63"/>
      <c r="O221" s="63"/>
      <c r="P221" s="63"/>
      <c r="Q221" s="63"/>
      <c r="R221" s="63"/>
      <c r="S221" s="63"/>
      <c r="T221" s="63"/>
    </row>
    <row r="222" spans="1:20" ht="15">
      <c r="A222" s="195" t="s">
        <v>659</v>
      </c>
      <c r="B222" s="199" t="s">
        <v>149</v>
      </c>
      <c r="D222" s="63"/>
      <c r="E222" s="63"/>
      <c r="F222" s="63"/>
      <c r="G222" s="63"/>
      <c r="H222" s="63"/>
      <c r="I222" s="63">
        <v>1</v>
      </c>
      <c r="J222" s="63"/>
      <c r="K222" s="63"/>
      <c r="L222" s="63"/>
      <c r="M222" s="63"/>
      <c r="N222" s="63"/>
      <c r="O222" s="63"/>
      <c r="P222" s="63"/>
      <c r="Q222" s="63"/>
      <c r="R222" s="63"/>
      <c r="S222" s="63"/>
      <c r="T222" s="63"/>
    </row>
    <row r="223" spans="1:20" ht="30">
      <c r="A223" s="195" t="s">
        <v>390</v>
      </c>
      <c r="B223" s="199" t="s">
        <v>389</v>
      </c>
      <c r="D223" s="63"/>
      <c r="E223" s="63"/>
      <c r="F223" s="63">
        <v>1</v>
      </c>
      <c r="G223" s="63"/>
      <c r="H223" s="63"/>
      <c r="I223" s="63"/>
      <c r="J223" s="63"/>
      <c r="K223" s="63"/>
      <c r="L223" s="63"/>
      <c r="M223" s="63"/>
      <c r="N223" s="63"/>
      <c r="O223" s="63"/>
      <c r="P223" s="63"/>
      <c r="Q223" s="63"/>
      <c r="R223" s="63"/>
      <c r="S223" s="63"/>
      <c r="T223" s="63"/>
    </row>
    <row r="224" spans="1:20" ht="15">
      <c r="A224" s="195" t="s">
        <v>154</v>
      </c>
      <c r="B224" s="199" t="s">
        <v>153</v>
      </c>
      <c r="D224" s="63"/>
      <c r="E224" s="63"/>
      <c r="F224" s="63"/>
      <c r="G224" s="63"/>
      <c r="H224" s="63">
        <v>1</v>
      </c>
      <c r="I224" s="63"/>
      <c r="J224" s="63"/>
      <c r="K224" s="63"/>
      <c r="L224" s="63"/>
      <c r="M224" s="63"/>
      <c r="N224" s="63"/>
      <c r="O224" s="63"/>
      <c r="P224" s="63"/>
      <c r="Q224" s="63"/>
      <c r="R224" s="63"/>
      <c r="S224" s="63"/>
      <c r="T224" s="63"/>
    </row>
    <row r="225" spans="1:20" ht="15">
      <c r="A225" s="195" t="s">
        <v>443</v>
      </c>
      <c r="B225" s="199" t="s">
        <v>442</v>
      </c>
      <c r="D225" s="63"/>
      <c r="E225" s="63"/>
      <c r="F225" s="63"/>
      <c r="G225" s="63"/>
      <c r="H225" s="63"/>
      <c r="I225" s="63"/>
      <c r="J225" s="63"/>
      <c r="K225" s="63"/>
      <c r="L225" s="63"/>
      <c r="M225" s="63">
        <v>1</v>
      </c>
      <c r="N225" s="63"/>
      <c r="O225" s="63"/>
      <c r="P225" s="63"/>
      <c r="Q225" s="63"/>
      <c r="R225" s="63"/>
      <c r="S225" s="63"/>
      <c r="T225" s="63"/>
    </row>
    <row r="226" spans="1:20" ht="15">
      <c r="A226" s="195" t="s">
        <v>380</v>
      </c>
      <c r="B226" s="199" t="s">
        <v>379</v>
      </c>
      <c r="D226" s="63"/>
      <c r="E226" s="63"/>
      <c r="F226" s="63"/>
      <c r="G226" s="63"/>
      <c r="H226" s="63"/>
      <c r="I226" s="63"/>
      <c r="J226" s="63"/>
      <c r="K226" s="63"/>
      <c r="L226" s="63"/>
      <c r="M226" s="63">
        <v>1</v>
      </c>
      <c r="N226" s="63"/>
      <c r="O226" s="63"/>
      <c r="P226" s="63"/>
      <c r="Q226" s="63"/>
      <c r="R226" s="63"/>
      <c r="S226" s="63"/>
      <c r="T226" s="63"/>
    </row>
    <row r="227" spans="1:20" ht="15">
      <c r="A227" s="195" t="s">
        <v>281</v>
      </c>
      <c r="B227" s="199" t="s">
        <v>280</v>
      </c>
      <c r="D227" s="63"/>
      <c r="E227" s="63"/>
      <c r="F227" s="63"/>
      <c r="G227" s="63"/>
      <c r="H227" s="63"/>
      <c r="I227" s="63"/>
      <c r="J227" s="63"/>
      <c r="K227" s="63"/>
      <c r="L227" s="63"/>
      <c r="M227" s="63">
        <v>1</v>
      </c>
      <c r="N227" s="63"/>
      <c r="O227" s="63"/>
      <c r="P227" s="63"/>
      <c r="Q227" s="63"/>
      <c r="R227" s="63"/>
      <c r="S227" s="63"/>
      <c r="T227" s="63"/>
    </row>
    <row r="228" spans="1:20" ht="15">
      <c r="A228" s="195" t="s">
        <v>376</v>
      </c>
      <c r="B228" s="199" t="s">
        <v>375</v>
      </c>
      <c r="D228" s="63"/>
      <c r="E228" s="63"/>
      <c r="F228" s="63">
        <v>1</v>
      </c>
      <c r="G228" s="63"/>
      <c r="H228" s="63"/>
      <c r="I228" s="63"/>
      <c r="J228" s="63"/>
      <c r="K228" s="63"/>
      <c r="L228" s="63"/>
      <c r="M228" s="63"/>
      <c r="N228" s="63"/>
      <c r="O228" s="63"/>
      <c r="P228" s="63"/>
      <c r="Q228" s="63"/>
      <c r="R228" s="63"/>
      <c r="S228" s="63"/>
      <c r="T228" s="63"/>
    </row>
    <row r="229" spans="1:20" ht="30">
      <c r="A229" s="195" t="s">
        <v>312</v>
      </c>
      <c r="B229" s="199" t="s">
        <v>311</v>
      </c>
      <c r="D229" s="63"/>
      <c r="E229" s="63"/>
      <c r="F229" s="63"/>
      <c r="G229" s="63">
        <v>1</v>
      </c>
      <c r="H229" s="63"/>
      <c r="I229" s="63"/>
      <c r="J229" s="63"/>
      <c r="K229" s="63"/>
      <c r="L229" s="63"/>
      <c r="M229" s="63"/>
      <c r="N229" s="63"/>
      <c r="O229" s="63"/>
      <c r="P229" s="63"/>
      <c r="Q229" s="63"/>
      <c r="R229" s="63"/>
      <c r="S229" s="63"/>
      <c r="T229" s="63"/>
    </row>
    <row r="230" spans="1:20" ht="15">
      <c r="A230" s="195" t="s">
        <v>152</v>
      </c>
      <c r="B230" s="199" t="s">
        <v>151</v>
      </c>
      <c r="D230" s="63">
        <v>1</v>
      </c>
      <c r="E230" s="63"/>
      <c r="F230" s="63"/>
      <c r="G230" s="63"/>
      <c r="H230" s="63"/>
      <c r="I230" s="63"/>
      <c r="J230" s="63"/>
      <c r="K230" s="63"/>
      <c r="L230" s="63"/>
      <c r="M230" s="63"/>
      <c r="N230" s="63"/>
      <c r="O230" s="63"/>
      <c r="P230" s="63"/>
      <c r="Q230" s="63"/>
      <c r="R230" s="63"/>
      <c r="S230" s="63"/>
      <c r="T230" s="63"/>
    </row>
    <row r="231" spans="1:20" ht="15">
      <c r="A231" s="195" t="s">
        <v>169</v>
      </c>
      <c r="B231" s="199" t="s">
        <v>151</v>
      </c>
      <c r="D231" s="63">
        <v>1</v>
      </c>
      <c r="E231" s="63"/>
      <c r="F231" s="63"/>
      <c r="G231" s="63"/>
      <c r="H231" s="63"/>
      <c r="I231" s="63"/>
      <c r="J231" s="63"/>
      <c r="K231" s="63"/>
      <c r="L231" s="63"/>
      <c r="M231" s="63"/>
      <c r="N231" s="63"/>
      <c r="O231" s="63"/>
      <c r="P231" s="63"/>
      <c r="Q231" s="63"/>
      <c r="R231" s="63"/>
      <c r="S231" s="63"/>
      <c r="T231" s="63"/>
    </row>
    <row r="232" spans="1:20" ht="15">
      <c r="A232" s="195" t="s">
        <v>208</v>
      </c>
      <c r="B232" s="199" t="s">
        <v>151</v>
      </c>
      <c r="D232" s="63">
        <v>1</v>
      </c>
      <c r="E232" s="63"/>
      <c r="F232" s="63"/>
      <c r="G232" s="63"/>
      <c r="H232" s="63"/>
      <c r="I232" s="63"/>
      <c r="J232" s="63"/>
      <c r="K232" s="63"/>
      <c r="L232" s="63"/>
      <c r="M232" s="63"/>
      <c r="N232" s="63"/>
      <c r="O232" s="63"/>
      <c r="P232" s="63"/>
      <c r="Q232" s="63"/>
      <c r="R232" s="63"/>
      <c r="S232" s="63"/>
      <c r="T232" s="63"/>
    </row>
    <row r="233" spans="1:20" ht="15">
      <c r="A233" s="195" t="s">
        <v>219</v>
      </c>
      <c r="B233" s="199" t="s">
        <v>151</v>
      </c>
      <c r="D233" s="63">
        <v>1</v>
      </c>
      <c r="E233" s="63"/>
      <c r="F233" s="63"/>
      <c r="G233" s="63"/>
      <c r="H233" s="63"/>
      <c r="I233" s="63"/>
      <c r="J233" s="63"/>
      <c r="K233" s="63"/>
      <c r="L233" s="63"/>
      <c r="M233" s="63"/>
      <c r="N233" s="63"/>
      <c r="O233" s="63"/>
      <c r="P233" s="63"/>
      <c r="Q233" s="63"/>
      <c r="R233" s="63"/>
      <c r="S233" s="63"/>
      <c r="T233" s="63"/>
    </row>
    <row r="234" spans="1:20" ht="15">
      <c r="A234" s="195" t="s">
        <v>393</v>
      </c>
      <c r="B234" s="199" t="s">
        <v>151</v>
      </c>
      <c r="D234" s="63">
        <v>1</v>
      </c>
      <c r="E234" s="63"/>
      <c r="F234" s="63"/>
      <c r="G234" s="63"/>
      <c r="H234" s="63"/>
      <c r="I234" s="63"/>
      <c r="J234" s="63"/>
      <c r="K234" s="63"/>
      <c r="L234" s="63"/>
      <c r="M234" s="63"/>
      <c r="N234" s="63"/>
      <c r="O234" s="63"/>
      <c r="P234" s="63"/>
      <c r="Q234" s="63"/>
      <c r="R234" s="63"/>
      <c r="S234" s="63"/>
      <c r="T234" s="63"/>
    </row>
    <row r="235" spans="1:20" ht="15">
      <c r="A235" s="195" t="s">
        <v>461</v>
      </c>
      <c r="B235" s="199" t="s">
        <v>460</v>
      </c>
      <c r="D235" s="63">
        <v>1</v>
      </c>
      <c r="E235" s="63"/>
      <c r="F235" s="63"/>
      <c r="G235" s="63"/>
      <c r="H235" s="63"/>
      <c r="I235" s="63"/>
      <c r="J235" s="63"/>
      <c r="K235" s="63"/>
      <c r="L235" s="63"/>
      <c r="M235" s="63"/>
      <c r="N235" s="63"/>
      <c r="O235" s="63"/>
      <c r="P235" s="63"/>
      <c r="Q235" s="63"/>
      <c r="R235" s="63"/>
      <c r="S235" s="63"/>
      <c r="T235" s="63"/>
    </row>
    <row r="236" spans="1:20" ht="15">
      <c r="A236" s="195" t="s">
        <v>547</v>
      </c>
      <c r="B236" s="199" t="s">
        <v>151</v>
      </c>
      <c r="D236" s="63">
        <v>1</v>
      </c>
      <c r="E236" s="63"/>
      <c r="F236" s="63"/>
      <c r="G236" s="63"/>
      <c r="H236" s="63"/>
      <c r="I236" s="63"/>
      <c r="J236" s="63"/>
      <c r="K236" s="63"/>
      <c r="L236" s="63"/>
      <c r="M236" s="63"/>
      <c r="N236" s="63"/>
      <c r="O236" s="63"/>
      <c r="P236" s="63"/>
      <c r="Q236" s="63"/>
      <c r="R236" s="63"/>
      <c r="S236" s="63"/>
      <c r="T236" s="63"/>
    </row>
    <row r="237" spans="1:20" ht="15">
      <c r="A237" s="195" t="s">
        <v>588</v>
      </c>
      <c r="B237" s="199" t="s">
        <v>460</v>
      </c>
      <c r="D237" s="63">
        <v>1</v>
      </c>
      <c r="E237" s="63"/>
      <c r="F237" s="63"/>
      <c r="G237" s="63"/>
      <c r="H237" s="63"/>
      <c r="I237" s="63"/>
      <c r="J237" s="63"/>
      <c r="K237" s="63"/>
      <c r="L237" s="63"/>
      <c r="M237" s="63"/>
      <c r="N237" s="63"/>
      <c r="O237" s="63"/>
      <c r="P237" s="63"/>
      <c r="Q237" s="63"/>
      <c r="R237" s="63"/>
      <c r="S237" s="63"/>
      <c r="T237" s="63"/>
    </row>
    <row r="238" spans="1:20" ht="15">
      <c r="A238" s="195" t="s">
        <v>643</v>
      </c>
      <c r="B238" s="199" t="s">
        <v>151</v>
      </c>
      <c r="D238" s="63">
        <v>1</v>
      </c>
      <c r="E238" s="63"/>
      <c r="F238" s="63"/>
      <c r="G238" s="63"/>
      <c r="H238" s="63"/>
      <c r="I238" s="63"/>
      <c r="J238" s="63"/>
      <c r="K238" s="63"/>
      <c r="L238" s="63"/>
      <c r="M238" s="63"/>
      <c r="N238" s="63"/>
      <c r="O238" s="63"/>
      <c r="P238" s="63"/>
      <c r="Q238" s="63"/>
      <c r="R238" s="63"/>
      <c r="S238" s="63"/>
      <c r="T238" s="63"/>
    </row>
    <row r="239" spans="1:20" ht="15">
      <c r="A239" s="195" t="s">
        <v>149</v>
      </c>
      <c r="B239" s="199" t="s">
        <v>516</v>
      </c>
      <c r="D239" s="63">
        <v>1</v>
      </c>
      <c r="E239" s="63"/>
      <c r="F239" s="63"/>
      <c r="G239" s="63"/>
      <c r="H239" s="63"/>
      <c r="I239" s="63"/>
      <c r="J239" s="63"/>
      <c r="K239" s="63"/>
      <c r="L239" s="63"/>
      <c r="M239" s="63"/>
      <c r="N239" s="63"/>
      <c r="O239" s="63"/>
      <c r="P239" s="63"/>
      <c r="Q239" s="63"/>
      <c r="R239" s="63"/>
      <c r="S239" s="63"/>
      <c r="T239" s="63"/>
    </row>
    <row r="240" spans="1:20" ht="15">
      <c r="A240" s="195" t="s">
        <v>149</v>
      </c>
      <c r="B240" s="199" t="s">
        <v>156</v>
      </c>
      <c r="D240" s="63">
        <v>1</v>
      </c>
      <c r="E240" s="63"/>
      <c r="F240" s="63"/>
      <c r="G240" s="63"/>
      <c r="H240" s="63"/>
      <c r="I240" s="63"/>
      <c r="J240" s="63"/>
      <c r="K240" s="63"/>
      <c r="L240" s="63"/>
      <c r="M240" s="63"/>
      <c r="N240" s="63"/>
      <c r="O240" s="63"/>
      <c r="P240" s="63"/>
      <c r="Q240" s="63"/>
      <c r="R240" s="63"/>
      <c r="S240" s="63"/>
      <c r="T240" s="63"/>
    </row>
    <row r="241" spans="1:20" ht="15">
      <c r="A241" s="195" t="s">
        <v>505</v>
      </c>
      <c r="B241" s="199" t="s">
        <v>504</v>
      </c>
      <c r="D241" s="63">
        <v>1</v>
      </c>
      <c r="E241" s="63"/>
      <c r="F241" s="63"/>
      <c r="G241" s="63"/>
      <c r="H241" s="63"/>
      <c r="I241" s="63"/>
      <c r="J241" s="63"/>
      <c r="K241" s="63"/>
      <c r="L241" s="63"/>
      <c r="M241" s="63"/>
      <c r="N241" s="63"/>
      <c r="O241" s="63"/>
      <c r="P241" s="63"/>
      <c r="Q241" s="63"/>
      <c r="R241" s="63"/>
      <c r="S241" s="63"/>
      <c r="T241" s="63"/>
    </row>
    <row r="242" spans="1:20" ht="15">
      <c r="A242" s="195" t="s">
        <v>230</v>
      </c>
      <c r="B242" s="199" t="s">
        <v>229</v>
      </c>
      <c r="D242" s="63">
        <v>1</v>
      </c>
      <c r="E242" s="63"/>
      <c r="F242" s="63"/>
      <c r="G242" s="63"/>
      <c r="H242" s="63"/>
      <c r="I242" s="63"/>
      <c r="J242" s="63"/>
      <c r="K242" s="63"/>
      <c r="L242" s="63"/>
      <c r="M242" s="63"/>
      <c r="N242" s="63"/>
      <c r="O242" s="63"/>
      <c r="P242" s="63"/>
      <c r="Q242" s="63"/>
      <c r="R242" s="63"/>
      <c r="S242" s="63"/>
      <c r="T242" s="63"/>
    </row>
    <row r="243" spans="1:20" ht="15">
      <c r="A243" s="195" t="s">
        <v>314</v>
      </c>
      <c r="B243" s="199" t="s">
        <v>313</v>
      </c>
      <c r="D243" s="63">
        <v>1</v>
      </c>
      <c r="E243" s="63"/>
      <c r="F243" s="63"/>
      <c r="G243" s="63"/>
      <c r="H243" s="63"/>
      <c r="I243" s="63"/>
      <c r="J243" s="63"/>
      <c r="K243" s="63"/>
      <c r="L243" s="63"/>
      <c r="M243" s="63"/>
      <c r="N243" s="63"/>
      <c r="O243" s="63"/>
      <c r="P243" s="63"/>
      <c r="Q243" s="63"/>
      <c r="R243" s="63"/>
      <c r="S243" s="63"/>
      <c r="T243" s="63"/>
    </row>
    <row r="244" spans="1:20" ht="15">
      <c r="A244" s="195" t="s">
        <v>601</v>
      </c>
      <c r="B244" s="199" t="s">
        <v>600</v>
      </c>
      <c r="D244" s="63">
        <v>1</v>
      </c>
      <c r="E244" s="63"/>
      <c r="F244" s="63"/>
      <c r="G244" s="63"/>
      <c r="H244" s="63"/>
      <c r="I244" s="63"/>
      <c r="J244" s="63"/>
      <c r="K244" s="63"/>
      <c r="L244" s="63"/>
      <c r="M244" s="63"/>
      <c r="N244" s="63"/>
      <c r="O244" s="63"/>
      <c r="P244" s="63"/>
      <c r="Q244" s="63"/>
      <c r="R244" s="63"/>
      <c r="S244" s="63"/>
      <c r="T244" s="63"/>
    </row>
    <row r="245" spans="1:20" ht="15">
      <c r="A245" s="195" t="s">
        <v>484</v>
      </c>
      <c r="B245" s="199" t="s">
        <v>483</v>
      </c>
      <c r="D245" s="63"/>
      <c r="E245" s="63">
        <v>1</v>
      </c>
      <c r="F245" s="63"/>
      <c r="G245" s="63"/>
      <c r="H245" s="63"/>
      <c r="I245" s="63"/>
      <c r="J245" s="63"/>
      <c r="K245" s="63"/>
      <c r="L245" s="63"/>
      <c r="M245" s="63"/>
      <c r="N245" s="63"/>
      <c r="O245" s="63"/>
      <c r="P245" s="63"/>
      <c r="Q245" s="63"/>
      <c r="R245" s="63"/>
      <c r="S245" s="63"/>
      <c r="T245" s="63"/>
    </row>
    <row r="246" spans="1:20" ht="15">
      <c r="A246" s="195" t="s">
        <v>415</v>
      </c>
      <c r="B246" s="199" t="s">
        <v>414</v>
      </c>
      <c r="D246" s="63"/>
      <c r="E246" s="63"/>
      <c r="F246" s="63"/>
      <c r="G246" s="63"/>
      <c r="H246" s="63"/>
      <c r="I246" s="63"/>
      <c r="J246" s="63"/>
      <c r="K246" s="63">
        <v>1</v>
      </c>
      <c r="L246" s="63"/>
      <c r="M246" s="63"/>
      <c r="N246" s="63"/>
      <c r="O246" s="63"/>
      <c r="P246" s="63"/>
      <c r="Q246" s="63"/>
      <c r="R246" s="63"/>
      <c r="S246" s="63"/>
      <c r="T246" s="63"/>
    </row>
    <row r="247" spans="1:20" ht="15">
      <c r="A247" s="195" t="s">
        <v>552</v>
      </c>
      <c r="B247" s="199" t="s">
        <v>551</v>
      </c>
      <c r="D247" s="63"/>
      <c r="E247" s="63"/>
      <c r="F247" s="63"/>
      <c r="G247" s="63"/>
      <c r="H247" s="63"/>
      <c r="I247" s="63"/>
      <c r="J247" s="63"/>
      <c r="K247" s="63">
        <v>1</v>
      </c>
      <c r="L247" s="63"/>
      <c r="M247" s="63"/>
      <c r="N247" s="63"/>
      <c r="O247" s="63"/>
      <c r="P247" s="63"/>
      <c r="Q247" s="63"/>
      <c r="R247" s="63"/>
      <c r="S247" s="63"/>
      <c r="T247" s="63"/>
    </row>
    <row r="248" spans="1:20" ht="15">
      <c r="A248" s="195" t="s">
        <v>550</v>
      </c>
      <c r="B248" s="199" t="s">
        <v>549</v>
      </c>
      <c r="D248" s="63"/>
      <c r="E248" s="63"/>
      <c r="F248" s="63"/>
      <c r="G248" s="63"/>
      <c r="H248" s="63"/>
      <c r="I248" s="63"/>
      <c r="J248" s="63"/>
      <c r="K248" s="63">
        <v>1</v>
      </c>
      <c r="L248" s="63"/>
      <c r="M248" s="63"/>
      <c r="N248" s="63"/>
      <c r="O248" s="63"/>
      <c r="P248" s="63"/>
      <c r="Q248" s="63"/>
      <c r="R248" s="63"/>
      <c r="S248" s="63"/>
      <c r="T248" s="63"/>
    </row>
    <row r="249" spans="1:20" ht="15">
      <c r="A249" s="195" t="s">
        <v>527</v>
      </c>
      <c r="B249" s="199" t="s">
        <v>526</v>
      </c>
      <c r="D249" s="63"/>
      <c r="E249" s="63"/>
      <c r="F249" s="63"/>
      <c r="G249" s="63"/>
      <c r="H249" s="63"/>
      <c r="I249" s="63"/>
      <c r="J249" s="63"/>
      <c r="K249" s="63">
        <v>1</v>
      </c>
      <c r="L249" s="63"/>
      <c r="M249" s="63"/>
      <c r="N249" s="63"/>
      <c r="O249" s="63"/>
      <c r="P249" s="63"/>
      <c r="Q249" s="63"/>
      <c r="R249" s="63"/>
      <c r="S249" s="63"/>
      <c r="T249" s="63"/>
    </row>
    <row r="250" spans="1:20" ht="15">
      <c r="A250" s="195" t="s">
        <v>260</v>
      </c>
      <c r="B250" s="199" t="s">
        <v>259</v>
      </c>
      <c r="D250" s="63"/>
      <c r="E250" s="63"/>
      <c r="F250" s="63"/>
      <c r="G250" s="63"/>
      <c r="H250" s="63"/>
      <c r="I250" s="63"/>
      <c r="J250" s="63"/>
      <c r="K250" s="63">
        <v>1</v>
      </c>
      <c r="L250" s="63"/>
      <c r="M250" s="63"/>
      <c r="N250" s="63"/>
      <c r="O250" s="63"/>
      <c r="P250" s="63"/>
      <c r="Q250" s="63"/>
      <c r="R250" s="63"/>
      <c r="S250" s="63"/>
      <c r="T250" s="63"/>
    </row>
    <row r="251" spans="1:20" ht="15">
      <c r="A251" s="195" t="s">
        <v>507</v>
      </c>
      <c r="B251" s="199" t="s">
        <v>259</v>
      </c>
      <c r="D251" s="63"/>
      <c r="E251" s="63"/>
      <c r="F251" s="63"/>
      <c r="G251" s="63"/>
      <c r="H251" s="63"/>
      <c r="I251" s="63"/>
      <c r="J251" s="63"/>
      <c r="K251" s="63">
        <v>1</v>
      </c>
      <c r="L251" s="63"/>
      <c r="M251" s="63"/>
      <c r="N251" s="63"/>
      <c r="O251" s="63"/>
      <c r="P251" s="63"/>
      <c r="Q251" s="63"/>
      <c r="R251" s="63"/>
      <c r="S251" s="63"/>
      <c r="T251" s="63"/>
    </row>
    <row r="252" spans="1:20" ht="15">
      <c r="A252" s="195" t="s">
        <v>605</v>
      </c>
      <c r="B252" s="199" t="s">
        <v>604</v>
      </c>
      <c r="D252" s="63"/>
      <c r="E252" s="63"/>
      <c r="F252" s="63"/>
      <c r="G252" s="63"/>
      <c r="H252" s="63"/>
      <c r="I252" s="63"/>
      <c r="J252" s="63"/>
      <c r="K252" s="63">
        <v>1</v>
      </c>
      <c r="L252" s="63"/>
      <c r="M252" s="63"/>
      <c r="N252" s="63"/>
      <c r="O252" s="63"/>
      <c r="P252" s="63"/>
      <c r="Q252" s="63"/>
      <c r="R252" s="63"/>
      <c r="S252" s="63"/>
      <c r="T252" s="63"/>
    </row>
    <row r="253" spans="1:20" ht="15">
      <c r="A253" s="195" t="s">
        <v>332</v>
      </c>
      <c r="B253" s="199" t="s">
        <v>331</v>
      </c>
      <c r="D253" s="63">
        <v>1</v>
      </c>
      <c r="E253" s="63"/>
      <c r="F253" s="63"/>
      <c r="G253" s="63"/>
      <c r="H253" s="63"/>
      <c r="I253" s="63"/>
      <c r="J253" s="63"/>
      <c r="K253" s="63"/>
      <c r="L253" s="63"/>
      <c r="M253" s="63"/>
      <c r="N253" s="63"/>
      <c r="O253" s="63"/>
      <c r="P253" s="63"/>
      <c r="Q253" s="63"/>
      <c r="R253" s="63"/>
      <c r="S253" s="63"/>
      <c r="T253" s="63"/>
    </row>
    <row r="254" spans="1:20" ht="15">
      <c r="A254" s="195" t="s">
        <v>638</v>
      </c>
      <c r="B254" s="199" t="s">
        <v>637</v>
      </c>
      <c r="D254" s="63"/>
      <c r="E254" s="63"/>
      <c r="F254" s="63">
        <v>1</v>
      </c>
      <c r="G254" s="63"/>
      <c r="H254" s="63"/>
      <c r="I254" s="63"/>
      <c r="J254" s="63"/>
      <c r="K254" s="63"/>
      <c r="L254" s="63"/>
      <c r="M254" s="63"/>
      <c r="N254" s="63"/>
      <c r="O254" s="63"/>
      <c r="P254" s="63"/>
      <c r="Q254" s="63"/>
      <c r="R254" s="63"/>
      <c r="S254" s="63"/>
      <c r="T254" s="63"/>
    </row>
    <row r="255" spans="1:20" ht="15">
      <c r="A255" s="195" t="s">
        <v>227</v>
      </c>
      <c r="B255" s="199" t="s">
        <v>226</v>
      </c>
      <c r="D255" s="63"/>
      <c r="E255" s="63"/>
      <c r="F255" s="63">
        <v>1</v>
      </c>
      <c r="G255" s="63"/>
      <c r="H255" s="63"/>
      <c r="I255" s="63"/>
      <c r="J255" s="63"/>
      <c r="K255" s="63"/>
      <c r="L255" s="63"/>
      <c r="M255" s="63"/>
      <c r="N255" s="63"/>
      <c r="O255" s="63"/>
      <c r="P255" s="63"/>
      <c r="Q255" s="63"/>
      <c r="R255" s="63"/>
      <c r="S255" s="63"/>
      <c r="T255" s="63"/>
    </row>
    <row r="256" spans="1:20" ht="15">
      <c r="A256" s="195" t="s">
        <v>267</v>
      </c>
      <c r="B256" s="199" t="s">
        <v>266</v>
      </c>
      <c r="D256" s="63"/>
      <c r="E256" s="63"/>
      <c r="F256" s="63">
        <v>1</v>
      </c>
      <c r="G256" s="63"/>
      <c r="H256" s="63"/>
      <c r="I256" s="63"/>
      <c r="J256" s="63"/>
      <c r="K256" s="63"/>
      <c r="L256" s="63"/>
      <c r="M256" s="63"/>
      <c r="N256" s="63"/>
      <c r="O256" s="63"/>
      <c r="P256" s="63"/>
      <c r="Q256" s="63"/>
      <c r="R256" s="63"/>
      <c r="S256" s="63"/>
      <c r="T256" s="63"/>
    </row>
    <row r="257" spans="1:20" ht="15">
      <c r="A257" s="195" t="s">
        <v>399</v>
      </c>
      <c r="B257" s="199" t="s">
        <v>398</v>
      </c>
      <c r="D257" s="63"/>
      <c r="E257" s="63">
        <v>1</v>
      </c>
      <c r="F257" s="63"/>
      <c r="G257" s="63"/>
      <c r="H257" s="63"/>
      <c r="I257" s="63"/>
      <c r="J257" s="63"/>
      <c r="K257" s="63"/>
      <c r="L257" s="63"/>
      <c r="M257" s="63"/>
      <c r="N257" s="63"/>
      <c r="O257" s="63"/>
      <c r="P257" s="63"/>
      <c r="Q257" s="63"/>
      <c r="R257" s="63"/>
      <c r="S257" s="63"/>
      <c r="T257" s="63"/>
    </row>
    <row r="258" spans="1:20" ht="15">
      <c r="A258" s="195" t="s">
        <v>198</v>
      </c>
      <c r="B258" s="199" t="s">
        <v>197</v>
      </c>
      <c r="D258" s="63"/>
      <c r="E258" s="63"/>
      <c r="F258" s="63"/>
      <c r="G258" s="63">
        <v>1</v>
      </c>
      <c r="H258" s="63"/>
      <c r="I258" s="63"/>
      <c r="J258" s="63"/>
      <c r="K258" s="63"/>
      <c r="L258" s="63"/>
      <c r="M258" s="63"/>
      <c r="N258" s="63"/>
      <c r="O258" s="63"/>
      <c r="P258" s="63"/>
      <c r="Q258" s="63"/>
      <c r="R258" s="63"/>
      <c r="S258" s="63"/>
      <c r="T258" s="63"/>
    </row>
    <row r="259" spans="1:20" ht="15">
      <c r="A259" s="195" t="s">
        <v>298</v>
      </c>
      <c r="B259" s="199" t="s">
        <v>297</v>
      </c>
      <c r="D259" s="63"/>
      <c r="E259" s="63"/>
      <c r="F259" s="63"/>
      <c r="G259" s="63"/>
      <c r="H259" s="63"/>
      <c r="I259" s="63"/>
      <c r="J259" s="63"/>
      <c r="K259" s="63">
        <v>1</v>
      </c>
      <c r="L259" s="63"/>
      <c r="M259" s="63"/>
      <c r="N259" s="63"/>
      <c r="O259" s="63"/>
      <c r="P259" s="63"/>
      <c r="Q259" s="63"/>
      <c r="R259" s="63"/>
      <c r="S259" s="63"/>
      <c r="T259" s="63"/>
    </row>
    <row r="260" spans="1:20" ht="15">
      <c r="A260" s="195" t="s">
        <v>449</v>
      </c>
      <c r="B260" s="199" t="s">
        <v>448</v>
      </c>
      <c r="D260" s="63"/>
      <c r="E260" s="63"/>
      <c r="F260" s="63"/>
      <c r="G260" s="63"/>
      <c r="H260" s="63"/>
      <c r="I260" s="63"/>
      <c r="J260" s="63"/>
      <c r="K260" s="63">
        <v>1</v>
      </c>
      <c r="L260" s="63"/>
      <c r="M260" s="63"/>
      <c r="N260" s="63"/>
      <c r="O260" s="63"/>
      <c r="P260" s="63"/>
      <c r="Q260" s="63"/>
      <c r="R260" s="63"/>
      <c r="S260" s="63"/>
      <c r="T260" s="63"/>
    </row>
    <row r="261" spans="1:20" ht="15">
      <c r="A261" s="195" t="s">
        <v>196</v>
      </c>
      <c r="B261" s="199" t="s">
        <v>520</v>
      </c>
      <c r="D261" s="63"/>
      <c r="E261" s="63"/>
      <c r="F261" s="63"/>
      <c r="G261" s="63"/>
      <c r="H261" s="63"/>
      <c r="I261" s="63"/>
      <c r="J261" s="63"/>
      <c r="K261" s="63">
        <v>1</v>
      </c>
      <c r="L261" s="63"/>
      <c r="M261" s="63"/>
      <c r="N261" s="63"/>
      <c r="O261" s="63"/>
      <c r="P261" s="63"/>
      <c r="Q261" s="63"/>
      <c r="R261" s="63"/>
      <c r="S261" s="63"/>
      <c r="T261" s="63"/>
    </row>
    <row r="262" spans="1:20" ht="15">
      <c r="A262" s="195" t="s">
        <v>409</v>
      </c>
      <c r="B262" s="199" t="s">
        <v>408</v>
      </c>
      <c r="D262" s="63"/>
      <c r="E262" s="63"/>
      <c r="F262" s="63"/>
      <c r="G262" s="63">
        <v>1</v>
      </c>
      <c r="H262" s="63"/>
      <c r="I262" s="63"/>
      <c r="J262" s="63"/>
      <c r="K262" s="63"/>
      <c r="L262" s="63"/>
      <c r="M262" s="63"/>
      <c r="N262" s="63"/>
      <c r="O262" s="63"/>
      <c r="P262" s="63"/>
      <c r="Q262" s="63"/>
      <c r="R262" s="63"/>
      <c r="S262" s="63"/>
      <c r="T262" s="63"/>
    </row>
    <row r="263" spans="1:20" ht="15">
      <c r="A263" s="195" t="s">
        <v>149</v>
      </c>
      <c r="B263" s="199" t="s">
        <v>397</v>
      </c>
      <c r="D263" s="63"/>
      <c r="E263" s="63"/>
      <c r="F263" s="63"/>
      <c r="G263" s="63">
        <v>1</v>
      </c>
      <c r="H263" s="63"/>
      <c r="I263" s="63"/>
      <c r="J263" s="63"/>
      <c r="K263" s="63"/>
      <c r="L263" s="63"/>
      <c r="M263" s="63"/>
      <c r="N263" s="63"/>
      <c r="O263" s="63"/>
      <c r="P263" s="63"/>
      <c r="Q263" s="63"/>
      <c r="R263" s="63"/>
      <c r="S263" s="63"/>
      <c r="T263" s="63"/>
    </row>
    <row r="264" spans="1:20" ht="15">
      <c r="A264" s="195" t="s">
        <v>422</v>
      </c>
      <c r="B264" s="199" t="s">
        <v>397</v>
      </c>
      <c r="D264" s="63"/>
      <c r="E264" s="63"/>
      <c r="F264" s="63"/>
      <c r="G264" s="63">
        <v>1</v>
      </c>
      <c r="H264" s="63"/>
      <c r="I264" s="63"/>
      <c r="J264" s="63"/>
      <c r="K264" s="63"/>
      <c r="L264" s="63"/>
      <c r="M264" s="63"/>
      <c r="N264" s="63"/>
      <c r="O264" s="63"/>
      <c r="P264" s="63"/>
      <c r="Q264" s="63"/>
      <c r="R264" s="63"/>
      <c r="S264" s="63"/>
      <c r="T264" s="63"/>
    </row>
    <row r="265" spans="1:20" ht="15">
      <c r="A265" s="195" t="s">
        <v>654</v>
      </c>
      <c r="B265" s="199" t="s">
        <v>397</v>
      </c>
      <c r="D265" s="63"/>
      <c r="E265" s="63"/>
      <c r="F265" s="63"/>
      <c r="G265" s="63">
        <v>1</v>
      </c>
      <c r="H265" s="63"/>
      <c r="I265" s="63"/>
      <c r="J265" s="63"/>
      <c r="K265" s="63"/>
      <c r="L265" s="63"/>
      <c r="M265" s="63"/>
      <c r="N265" s="63"/>
      <c r="O265" s="63"/>
      <c r="P265" s="63"/>
      <c r="Q265" s="63"/>
      <c r="R265" s="63"/>
      <c r="S265" s="63"/>
      <c r="T265" s="63"/>
    </row>
    <row r="266" spans="1:20" ht="15">
      <c r="A266" s="195" t="s">
        <v>362</v>
      </c>
      <c r="B266" s="199" t="s">
        <v>361</v>
      </c>
      <c r="D266" s="63"/>
      <c r="E266" s="63"/>
      <c r="F266" s="63"/>
      <c r="G266" s="63">
        <v>1</v>
      </c>
      <c r="H266" s="63"/>
      <c r="I266" s="63"/>
      <c r="J266" s="63"/>
      <c r="K266" s="63"/>
      <c r="L266" s="63"/>
      <c r="M266" s="63"/>
      <c r="N266" s="63"/>
      <c r="O266" s="63"/>
      <c r="P266" s="63"/>
      <c r="Q266" s="63"/>
      <c r="R266" s="63"/>
      <c r="S266" s="63"/>
      <c r="T266" s="63"/>
    </row>
    <row r="267" spans="1:20" ht="15">
      <c r="A267" s="195" t="s">
        <v>503</v>
      </c>
      <c r="B267" s="199" t="s">
        <v>502</v>
      </c>
      <c r="D267" s="63"/>
      <c r="E267" s="63"/>
      <c r="F267" s="63"/>
      <c r="G267" s="63">
        <v>1</v>
      </c>
      <c r="H267" s="63"/>
      <c r="I267" s="63"/>
      <c r="J267" s="63"/>
      <c r="K267" s="63"/>
      <c r="L267" s="63"/>
      <c r="M267" s="63"/>
      <c r="N267" s="63"/>
      <c r="O267" s="63"/>
      <c r="P267" s="63"/>
      <c r="Q267" s="63"/>
      <c r="R267" s="63"/>
      <c r="S267" s="63"/>
      <c r="T267" s="63"/>
    </row>
    <row r="268" spans="1:20" ht="15">
      <c r="A268" s="195" t="s">
        <v>246</v>
      </c>
      <c r="B268" s="199" t="s">
        <v>245</v>
      </c>
      <c r="D268" s="63"/>
      <c r="E268" s="63">
        <v>1</v>
      </c>
      <c r="F268" s="63"/>
      <c r="G268" s="63"/>
      <c r="H268" s="63"/>
      <c r="I268" s="63"/>
      <c r="J268" s="63"/>
      <c r="K268" s="63"/>
      <c r="L268" s="63"/>
      <c r="M268" s="63"/>
      <c r="N268" s="63"/>
      <c r="O268" s="63"/>
      <c r="P268" s="63"/>
      <c r="Q268" s="63"/>
      <c r="R268" s="63"/>
      <c r="S268" s="63"/>
      <c r="T268" s="63"/>
    </row>
    <row r="269" spans="1:20" ht="15">
      <c r="A269" s="195" t="s">
        <v>581</v>
      </c>
      <c r="B269" s="199" t="s">
        <v>580</v>
      </c>
      <c r="D269" s="63"/>
      <c r="E269" s="63">
        <v>1</v>
      </c>
      <c r="F269" s="63"/>
      <c r="G269" s="63"/>
      <c r="H269" s="63"/>
      <c r="I269" s="63"/>
      <c r="J269" s="63"/>
      <c r="K269" s="63"/>
      <c r="L269" s="63"/>
      <c r="M269" s="63"/>
      <c r="N269" s="63"/>
      <c r="O269" s="63"/>
      <c r="P269" s="63"/>
      <c r="Q269" s="63"/>
      <c r="R269" s="63"/>
      <c r="S269" s="63"/>
      <c r="T269" s="63"/>
    </row>
    <row r="270" spans="1:20" ht="15">
      <c r="A270" s="195" t="s">
        <v>353</v>
      </c>
      <c r="B270" s="199" t="s">
        <v>352</v>
      </c>
      <c r="D270" s="63"/>
      <c r="E270" s="63"/>
      <c r="F270" s="63"/>
      <c r="G270" s="63"/>
      <c r="H270" s="63"/>
      <c r="I270" s="63"/>
      <c r="J270" s="63"/>
      <c r="K270" s="63"/>
      <c r="L270" s="63">
        <v>1</v>
      </c>
      <c r="M270" s="63"/>
      <c r="N270" s="63"/>
      <c r="O270" s="63"/>
      <c r="P270" s="63"/>
      <c r="Q270" s="63"/>
      <c r="R270" s="63"/>
      <c r="S270" s="63"/>
      <c r="T270" s="63"/>
    </row>
    <row r="271" spans="1:20" ht="15">
      <c r="A271" s="195" t="s">
        <v>624</v>
      </c>
      <c r="B271" s="199" t="s">
        <v>623</v>
      </c>
      <c r="D271" s="63"/>
      <c r="E271" s="63">
        <v>1</v>
      </c>
      <c r="F271" s="63"/>
      <c r="G271" s="63"/>
      <c r="H271" s="63"/>
      <c r="I271" s="63"/>
      <c r="J271" s="63"/>
      <c r="K271" s="63"/>
      <c r="L271" s="63"/>
      <c r="M271" s="63"/>
      <c r="N271" s="63"/>
      <c r="O271" s="63"/>
      <c r="P271" s="63"/>
      <c r="Q271" s="63"/>
      <c r="R271" s="63"/>
      <c r="S271" s="63"/>
      <c r="T271" s="63"/>
    </row>
    <row r="272" spans="1:20" ht="15">
      <c r="A272" s="195" t="s">
        <v>407</v>
      </c>
      <c r="B272" s="199" t="s">
        <v>406</v>
      </c>
      <c r="D272" s="63"/>
      <c r="E272" s="63"/>
      <c r="F272" s="63">
        <v>1</v>
      </c>
      <c r="G272" s="63"/>
      <c r="H272" s="63"/>
      <c r="I272" s="63"/>
      <c r="J272" s="63"/>
      <c r="K272" s="63"/>
      <c r="L272" s="63"/>
      <c r="M272" s="63"/>
      <c r="N272" s="63"/>
      <c r="O272" s="63"/>
      <c r="P272" s="63"/>
      <c r="Q272" s="63"/>
      <c r="R272" s="63"/>
      <c r="S272" s="63"/>
      <c r="T272" s="63"/>
    </row>
    <row r="273" spans="1:20" ht="15">
      <c r="A273" s="195" t="s">
        <v>386</v>
      </c>
      <c r="B273" s="199" t="s">
        <v>385</v>
      </c>
      <c r="D273" s="63"/>
      <c r="E273" s="63"/>
      <c r="F273" s="63">
        <v>1</v>
      </c>
      <c r="G273" s="63"/>
      <c r="H273" s="63"/>
      <c r="I273" s="63"/>
      <c r="J273" s="63"/>
      <c r="K273" s="63"/>
      <c r="L273" s="63"/>
      <c r="M273" s="63"/>
      <c r="N273" s="63"/>
      <c r="O273" s="63"/>
      <c r="P273" s="63"/>
      <c r="Q273" s="63"/>
      <c r="R273" s="63"/>
      <c r="S273" s="63"/>
      <c r="T273" s="63"/>
    </row>
    <row r="274" spans="1:20" ht="15">
      <c r="A274" s="195" t="s">
        <v>271</v>
      </c>
      <c r="B274" s="199" t="s">
        <v>270</v>
      </c>
      <c r="D274" s="63"/>
      <c r="E274" s="63"/>
      <c r="F274" s="63">
        <v>1</v>
      </c>
      <c r="G274" s="63"/>
      <c r="H274" s="63"/>
      <c r="I274" s="63"/>
      <c r="J274" s="63"/>
      <c r="K274" s="63"/>
      <c r="L274" s="63"/>
      <c r="M274" s="63"/>
      <c r="N274" s="63"/>
      <c r="O274" s="63"/>
      <c r="P274" s="63"/>
      <c r="Q274" s="63"/>
      <c r="R274" s="63"/>
      <c r="S274" s="63"/>
      <c r="T274" s="63"/>
    </row>
    <row r="275" spans="1:20" ht="15">
      <c r="A275" s="195" t="s">
        <v>417</v>
      </c>
      <c r="B275" s="199" t="s">
        <v>416</v>
      </c>
      <c r="D275" s="63"/>
      <c r="E275" s="63">
        <v>1</v>
      </c>
      <c r="F275" s="63"/>
      <c r="G275" s="63"/>
      <c r="H275" s="63"/>
      <c r="I275" s="63"/>
      <c r="J275" s="63"/>
      <c r="K275" s="63"/>
      <c r="L275" s="63"/>
      <c r="M275" s="63"/>
      <c r="N275" s="63"/>
      <c r="O275" s="63"/>
      <c r="P275" s="63"/>
      <c r="Q275" s="63"/>
      <c r="R275" s="63"/>
      <c r="S275" s="63"/>
      <c r="T275" s="63"/>
    </row>
    <row r="276" spans="1:20" ht="15">
      <c r="A276" s="195" t="s">
        <v>181</v>
      </c>
      <c r="B276" s="199" t="s">
        <v>180</v>
      </c>
      <c r="D276" s="63"/>
      <c r="E276" s="63"/>
      <c r="F276" s="63"/>
      <c r="G276" s="63"/>
      <c r="H276" s="63"/>
      <c r="I276" s="63"/>
      <c r="J276" s="63"/>
      <c r="K276" s="63"/>
      <c r="L276" s="63"/>
      <c r="M276" s="63"/>
      <c r="N276" s="63"/>
      <c r="O276" s="63"/>
      <c r="P276" s="63"/>
      <c r="Q276" s="63"/>
      <c r="R276" s="63">
        <v>1</v>
      </c>
      <c r="S276" s="63"/>
      <c r="T276" s="63"/>
    </row>
    <row r="277" spans="1:20" ht="15">
      <c r="A277" s="195" t="s">
        <v>338</v>
      </c>
      <c r="B277" s="199" t="s">
        <v>337</v>
      </c>
      <c r="D277" s="63"/>
      <c r="E277" s="63"/>
      <c r="F277" s="63"/>
      <c r="G277" s="63"/>
      <c r="H277" s="63">
        <v>1</v>
      </c>
      <c r="I277" s="63"/>
      <c r="J277" s="63"/>
      <c r="K277" s="63"/>
      <c r="L277" s="63"/>
      <c r="M277" s="63"/>
      <c r="N277" s="63"/>
      <c r="O277" s="63"/>
      <c r="P277" s="63"/>
      <c r="Q277" s="63"/>
      <c r="R277" s="63"/>
      <c r="S277" s="63"/>
      <c r="T277" s="63"/>
    </row>
    <row r="278" spans="1:20" ht="30">
      <c r="A278" s="195" t="s">
        <v>430</v>
      </c>
      <c r="B278" s="199" t="s">
        <v>429</v>
      </c>
      <c r="D278" s="63"/>
      <c r="E278" s="63"/>
      <c r="F278" s="63"/>
      <c r="G278" s="63"/>
      <c r="H278" s="63">
        <v>1</v>
      </c>
      <c r="I278" s="63"/>
      <c r="J278" s="63"/>
      <c r="K278" s="63"/>
      <c r="L278" s="63"/>
      <c r="M278" s="63"/>
      <c r="N278" s="63"/>
      <c r="O278" s="63"/>
      <c r="P278" s="63"/>
      <c r="Q278" s="63"/>
      <c r="R278" s="63"/>
      <c r="S278" s="63"/>
      <c r="T278" s="63"/>
    </row>
    <row r="279" spans="1:20" ht="15">
      <c r="A279" s="195" t="s">
        <v>149</v>
      </c>
      <c r="B279" s="199" t="s">
        <v>411</v>
      </c>
      <c r="D279" s="63"/>
      <c r="E279" s="63"/>
      <c r="F279" s="63"/>
      <c r="G279" s="63"/>
      <c r="H279" s="63"/>
      <c r="I279" s="63"/>
      <c r="J279" s="63"/>
      <c r="K279" s="63"/>
      <c r="L279" s="63"/>
      <c r="M279" s="63"/>
      <c r="N279" s="63"/>
      <c r="O279" s="63">
        <v>1</v>
      </c>
      <c r="P279" s="63"/>
      <c r="Q279" s="63"/>
      <c r="R279" s="63"/>
      <c r="S279" s="63"/>
      <c r="T279" s="63"/>
    </row>
    <row r="280" spans="1:20" ht="15">
      <c r="A280" s="195" t="s">
        <v>607</v>
      </c>
      <c r="B280" s="199" t="s">
        <v>606</v>
      </c>
      <c r="D280" s="63">
        <v>1</v>
      </c>
      <c r="E280" s="63"/>
      <c r="F280" s="63"/>
      <c r="G280" s="63"/>
      <c r="H280" s="63"/>
      <c r="I280" s="63"/>
      <c r="J280" s="63"/>
      <c r="K280" s="63"/>
      <c r="L280" s="63"/>
      <c r="M280" s="63"/>
      <c r="N280" s="63"/>
      <c r="O280" s="63"/>
      <c r="P280" s="63"/>
      <c r="Q280" s="63"/>
      <c r="R280" s="63"/>
      <c r="S280" s="63"/>
      <c r="T280" s="63"/>
    </row>
    <row r="281" spans="1:20" ht="15">
      <c r="A281" s="195" t="s">
        <v>326</v>
      </c>
      <c r="B281" s="199" t="s">
        <v>325</v>
      </c>
      <c r="D281" s="63"/>
      <c r="E281" s="63"/>
      <c r="F281" s="63">
        <v>1</v>
      </c>
      <c r="G281" s="63"/>
      <c r="H281" s="63"/>
      <c r="I281" s="63"/>
      <c r="J281" s="63"/>
      <c r="K281" s="63"/>
      <c r="L281" s="63"/>
      <c r="M281" s="63"/>
      <c r="N281" s="63"/>
      <c r="O281" s="63"/>
      <c r="P281" s="63"/>
      <c r="Q281" s="63"/>
      <c r="R281" s="63"/>
      <c r="S281" s="63"/>
      <c r="T281" s="63"/>
    </row>
    <row r="282" spans="1:20" ht="15">
      <c r="A282" s="195" t="s">
        <v>310</v>
      </c>
      <c r="B282" s="199" t="s">
        <v>309</v>
      </c>
      <c r="D282" s="63"/>
      <c r="E282" s="63"/>
      <c r="F282" s="63"/>
      <c r="G282" s="63"/>
      <c r="H282" s="63"/>
      <c r="I282" s="63"/>
      <c r="J282" s="63"/>
      <c r="K282" s="63"/>
      <c r="L282" s="63">
        <v>1</v>
      </c>
      <c r="M282" s="63"/>
      <c r="N282" s="63"/>
      <c r="O282" s="63"/>
      <c r="P282" s="63"/>
      <c r="Q282" s="63"/>
      <c r="R282" s="63"/>
      <c r="S282" s="63"/>
      <c r="T282" s="63"/>
    </row>
    <row r="283" spans="1:20" ht="15">
      <c r="A283" s="195" t="s">
        <v>617</v>
      </c>
      <c r="B283" s="199" t="s">
        <v>616</v>
      </c>
      <c r="D283" s="63"/>
      <c r="E283" s="63"/>
      <c r="F283" s="63"/>
      <c r="G283" s="63"/>
      <c r="H283" s="63">
        <v>1</v>
      </c>
      <c r="I283" s="63"/>
      <c r="J283" s="63"/>
      <c r="K283" s="63"/>
      <c r="L283" s="63"/>
      <c r="M283" s="63"/>
      <c r="N283" s="63"/>
      <c r="O283" s="63"/>
      <c r="P283" s="63"/>
      <c r="Q283" s="63"/>
      <c r="R283" s="63"/>
      <c r="S283" s="63"/>
      <c r="T283" s="63"/>
    </row>
    <row r="284" spans="1:20" ht="15">
      <c r="A284" s="195" t="s">
        <v>158</v>
      </c>
      <c r="B284" s="199" t="s">
        <v>157</v>
      </c>
      <c r="D284" s="63">
        <v>1</v>
      </c>
      <c r="E284" s="63"/>
      <c r="F284" s="63"/>
      <c r="G284" s="63"/>
      <c r="H284" s="63"/>
      <c r="I284" s="63"/>
      <c r="J284" s="63"/>
      <c r="K284" s="63"/>
      <c r="L284" s="63"/>
      <c r="M284" s="63"/>
      <c r="N284" s="63"/>
      <c r="O284" s="63"/>
      <c r="P284" s="63"/>
      <c r="Q284" s="63"/>
      <c r="R284" s="63"/>
      <c r="S284" s="63"/>
      <c r="T284" s="63"/>
    </row>
    <row r="285" spans="1:20" ht="15">
      <c r="A285" s="195" t="s">
        <v>531</v>
      </c>
      <c r="B285" s="199" t="s">
        <v>530</v>
      </c>
      <c r="D285" s="63">
        <v>1</v>
      </c>
      <c r="E285" s="63"/>
      <c r="F285" s="63"/>
      <c r="G285" s="63"/>
      <c r="H285" s="63"/>
      <c r="I285" s="63"/>
      <c r="J285" s="63"/>
      <c r="K285" s="63"/>
      <c r="L285" s="63"/>
      <c r="M285" s="63"/>
      <c r="N285" s="63"/>
      <c r="O285" s="63"/>
      <c r="P285" s="63"/>
      <c r="Q285" s="63"/>
      <c r="R285" s="63"/>
      <c r="S285" s="63"/>
      <c r="T285" s="63"/>
    </row>
    <row r="286" spans="1:20" ht="15">
      <c r="A286" s="195" t="s">
        <v>258</v>
      </c>
      <c r="B286" s="199" t="s">
        <v>257</v>
      </c>
      <c r="D286" s="63"/>
      <c r="E286" s="63"/>
      <c r="F286" s="63"/>
      <c r="G286" s="63"/>
      <c r="H286" s="63"/>
      <c r="I286" s="63"/>
      <c r="J286" s="63"/>
      <c r="K286" s="63"/>
      <c r="L286" s="63"/>
      <c r="M286" s="63"/>
      <c r="N286" s="63">
        <v>1</v>
      </c>
      <c r="O286" s="63"/>
      <c r="P286" s="63"/>
      <c r="Q286" s="63"/>
      <c r="R286" s="63"/>
      <c r="S286" s="63"/>
      <c r="T286" s="63"/>
    </row>
    <row r="287" spans="1:20" ht="15">
      <c r="A287" s="195" t="s">
        <v>471</v>
      </c>
      <c r="B287" s="199" t="s">
        <v>470</v>
      </c>
      <c r="D287" s="63"/>
      <c r="E287" s="63"/>
      <c r="F287" s="63"/>
      <c r="G287" s="63"/>
      <c r="H287" s="63"/>
      <c r="I287" s="63"/>
      <c r="J287" s="63">
        <v>1</v>
      </c>
      <c r="K287" s="63"/>
      <c r="L287" s="63"/>
      <c r="M287" s="63"/>
      <c r="N287" s="63"/>
      <c r="O287" s="63"/>
      <c r="P287" s="63"/>
      <c r="Q287" s="63"/>
      <c r="R287" s="63"/>
      <c r="S287" s="63"/>
      <c r="T287" s="63"/>
    </row>
    <row r="288" spans="1:20" ht="15">
      <c r="A288" s="195"/>
      <c r="B288" s="199" t="s">
        <v>470</v>
      </c>
      <c r="D288" s="63"/>
      <c r="E288" s="63"/>
      <c r="F288" s="63"/>
      <c r="G288" s="63"/>
      <c r="H288" s="63"/>
      <c r="I288" s="63"/>
      <c r="J288" s="63">
        <v>1</v>
      </c>
      <c r="K288" s="63"/>
      <c r="L288" s="63"/>
      <c r="M288" s="63"/>
      <c r="N288" s="63"/>
      <c r="O288" s="63"/>
      <c r="P288" s="63"/>
      <c r="Q288" s="63"/>
      <c r="R288" s="63"/>
      <c r="S288" s="63"/>
      <c r="T288" s="63"/>
    </row>
    <row r="289" spans="1:20" ht="15">
      <c r="A289" s="195" t="s">
        <v>471</v>
      </c>
      <c r="B289" s="199" t="s">
        <v>470</v>
      </c>
      <c r="D289" s="63"/>
      <c r="E289" s="63"/>
      <c r="F289" s="63"/>
      <c r="G289" s="63"/>
      <c r="H289" s="63"/>
      <c r="I289" s="63"/>
      <c r="J289" s="63">
        <v>1</v>
      </c>
      <c r="K289" s="63"/>
      <c r="L289" s="63"/>
      <c r="M289" s="63"/>
      <c r="N289" s="63"/>
      <c r="O289" s="63"/>
      <c r="P289" s="63"/>
      <c r="Q289" s="63"/>
      <c r="R289" s="63"/>
      <c r="S289" s="63"/>
      <c r="T289" s="63"/>
    </row>
    <row r="290" spans="1:20" ht="15">
      <c r="A290" s="195" t="s">
        <v>189</v>
      </c>
      <c r="B290" s="199" t="s">
        <v>188</v>
      </c>
      <c r="D290" s="63"/>
      <c r="E290" s="63"/>
      <c r="F290" s="63"/>
      <c r="G290" s="63"/>
      <c r="H290" s="63"/>
      <c r="I290" s="63"/>
      <c r="J290" s="63">
        <v>1</v>
      </c>
      <c r="K290" s="63"/>
      <c r="L290" s="63"/>
      <c r="M290" s="63"/>
      <c r="N290" s="63"/>
      <c r="O290" s="63"/>
      <c r="P290" s="63"/>
      <c r="Q290" s="63"/>
      <c r="R290" s="63"/>
      <c r="S290" s="63"/>
      <c r="T290" s="63"/>
    </row>
    <row r="291" spans="1:20" ht="15">
      <c r="A291" s="195" t="s">
        <v>395</v>
      </c>
      <c r="B291" s="199" t="s">
        <v>394</v>
      </c>
      <c r="D291" s="63"/>
      <c r="E291" s="63"/>
      <c r="F291" s="63"/>
      <c r="G291" s="63"/>
      <c r="H291" s="63"/>
      <c r="I291" s="63"/>
      <c r="J291" s="63">
        <v>1</v>
      </c>
      <c r="K291" s="63"/>
      <c r="L291" s="63"/>
      <c r="M291" s="63"/>
      <c r="N291" s="63"/>
      <c r="O291" s="63"/>
      <c r="P291" s="63"/>
      <c r="Q291" s="63"/>
      <c r="R291" s="63"/>
      <c r="S291" s="63"/>
      <c r="T291" s="63"/>
    </row>
    <row r="292" spans="1:20" ht="15">
      <c r="A292" s="195" t="s">
        <v>563</v>
      </c>
      <c r="B292" s="199" t="s">
        <v>562</v>
      </c>
      <c r="D292" s="63"/>
      <c r="E292" s="63"/>
      <c r="F292" s="63"/>
      <c r="G292" s="63"/>
      <c r="H292" s="63"/>
      <c r="I292" s="63"/>
      <c r="J292" s="63">
        <v>1</v>
      </c>
      <c r="K292" s="63"/>
      <c r="L292" s="63"/>
      <c r="M292" s="63"/>
      <c r="N292" s="63"/>
      <c r="O292" s="63"/>
      <c r="P292" s="63"/>
      <c r="Q292" s="63"/>
      <c r="R292" s="63"/>
      <c r="S292" s="63"/>
      <c r="T292" s="63"/>
    </row>
    <row r="293" spans="1:20" ht="15">
      <c r="A293" s="195" t="s">
        <v>529</v>
      </c>
      <c r="B293" s="199" t="s">
        <v>528</v>
      </c>
      <c r="D293" s="63"/>
      <c r="E293" s="63"/>
      <c r="F293" s="63"/>
      <c r="G293" s="63"/>
      <c r="H293" s="63"/>
      <c r="I293" s="63"/>
      <c r="J293" s="63">
        <v>1</v>
      </c>
      <c r="K293" s="63"/>
      <c r="L293" s="63"/>
      <c r="M293" s="63"/>
      <c r="N293" s="63"/>
      <c r="O293" s="63"/>
      <c r="P293" s="63"/>
      <c r="Q293" s="63"/>
      <c r="R293" s="63"/>
      <c r="S293" s="63"/>
      <c r="T293" s="63"/>
    </row>
    <row r="294" spans="1:20" ht="30">
      <c r="A294" s="195" t="s">
        <v>603</v>
      </c>
      <c r="B294" s="199" t="s">
        <v>602</v>
      </c>
      <c r="D294" s="63"/>
      <c r="E294" s="63">
        <v>1</v>
      </c>
      <c r="F294" s="63"/>
      <c r="G294" s="63"/>
      <c r="H294" s="63"/>
      <c r="I294" s="63"/>
      <c r="J294" s="63"/>
      <c r="K294" s="63"/>
      <c r="L294" s="63"/>
      <c r="M294" s="63"/>
      <c r="N294" s="63"/>
      <c r="O294" s="63"/>
      <c r="P294" s="63"/>
      <c r="Q294" s="63"/>
      <c r="R294" s="63"/>
      <c r="S294" s="63"/>
      <c r="T294" s="63"/>
    </row>
    <row r="295" spans="1:20" ht="15">
      <c r="A295" s="195" t="s">
        <v>560</v>
      </c>
      <c r="B295" s="199" t="s">
        <v>559</v>
      </c>
      <c r="D295" s="63"/>
      <c r="E295" s="63"/>
      <c r="F295" s="63"/>
      <c r="G295" s="63"/>
      <c r="H295" s="63"/>
      <c r="I295" s="63"/>
      <c r="J295" s="63"/>
      <c r="K295" s="63"/>
      <c r="L295" s="63"/>
      <c r="M295" s="63"/>
      <c r="N295" s="63"/>
      <c r="O295" s="63"/>
      <c r="P295" s="63"/>
      <c r="Q295" s="63">
        <v>1</v>
      </c>
      <c r="R295" s="63"/>
      <c r="S295" s="63"/>
      <c r="T295" s="63"/>
    </row>
    <row r="296" spans="1:20" ht="15">
      <c r="A296" s="195" t="s">
        <v>392</v>
      </c>
      <c r="B296" s="199" t="s">
        <v>391</v>
      </c>
      <c r="D296" s="63"/>
      <c r="E296" s="63"/>
      <c r="F296" s="63"/>
      <c r="G296" s="63"/>
      <c r="H296" s="63"/>
      <c r="I296" s="63"/>
      <c r="J296" s="63"/>
      <c r="K296" s="63"/>
      <c r="L296" s="63"/>
      <c r="M296" s="63"/>
      <c r="N296" s="63"/>
      <c r="O296" s="63"/>
      <c r="P296" s="63"/>
      <c r="Q296" s="63">
        <v>1</v>
      </c>
      <c r="R296" s="63"/>
      <c r="S296" s="63"/>
      <c r="T296" s="63"/>
    </row>
    <row r="297" spans="1:20" ht="15">
      <c r="A297" s="195" t="s">
        <v>244</v>
      </c>
      <c r="B297" s="199" t="s">
        <v>243</v>
      </c>
      <c r="D297" s="63"/>
      <c r="E297" s="63"/>
      <c r="F297" s="63"/>
      <c r="G297" s="63"/>
      <c r="H297" s="63"/>
      <c r="I297" s="63"/>
      <c r="J297" s="63"/>
      <c r="K297" s="63"/>
      <c r="L297" s="63"/>
      <c r="M297" s="63"/>
      <c r="N297" s="63"/>
      <c r="O297" s="63"/>
      <c r="P297" s="63"/>
      <c r="Q297" s="63">
        <v>1</v>
      </c>
      <c r="R297" s="63"/>
      <c r="S297" s="63"/>
      <c r="T297" s="63"/>
    </row>
    <row r="298" spans="1:20" ht="15">
      <c r="A298" s="195" t="s">
        <v>554</v>
      </c>
      <c r="B298" s="199" t="s">
        <v>553</v>
      </c>
      <c r="D298" s="63">
        <v>1</v>
      </c>
      <c r="E298" s="63"/>
      <c r="F298" s="63"/>
      <c r="G298" s="63"/>
      <c r="H298" s="63"/>
      <c r="I298" s="63"/>
      <c r="J298" s="63"/>
      <c r="K298" s="63"/>
      <c r="L298" s="63"/>
      <c r="M298" s="63"/>
      <c r="N298" s="63"/>
      <c r="O298" s="63"/>
      <c r="P298" s="63"/>
      <c r="Q298" s="63"/>
      <c r="R298" s="63"/>
      <c r="S298" s="63"/>
      <c r="T298" s="63"/>
    </row>
    <row r="299" spans="1:20" ht="15">
      <c r="A299" s="195" t="s">
        <v>556</v>
      </c>
      <c r="B299" s="199" t="s">
        <v>555</v>
      </c>
      <c r="D299" s="63">
        <v>1</v>
      </c>
      <c r="E299" s="63"/>
      <c r="F299" s="63"/>
      <c r="G299" s="63"/>
      <c r="H299" s="63"/>
      <c r="I299" s="63"/>
      <c r="J299" s="63"/>
      <c r="K299" s="63"/>
      <c r="L299" s="63"/>
      <c r="M299" s="63"/>
      <c r="N299" s="63"/>
      <c r="O299" s="63"/>
      <c r="P299" s="63"/>
      <c r="Q299" s="63"/>
      <c r="R299" s="63"/>
      <c r="S299" s="63"/>
      <c r="T299" s="63"/>
    </row>
    <row r="300" spans="1:20" ht="15">
      <c r="A300" s="195" t="s">
        <v>577</v>
      </c>
      <c r="B300" s="199" t="s">
        <v>553</v>
      </c>
      <c r="D300" s="63">
        <v>1</v>
      </c>
      <c r="E300" s="63"/>
      <c r="F300" s="63"/>
      <c r="G300" s="63"/>
      <c r="H300" s="63"/>
      <c r="I300" s="63"/>
      <c r="J300" s="63"/>
      <c r="K300" s="63"/>
      <c r="L300" s="63"/>
      <c r="M300" s="63"/>
      <c r="N300" s="63"/>
      <c r="O300" s="63"/>
      <c r="P300" s="63"/>
      <c r="Q300" s="63"/>
      <c r="R300" s="63"/>
      <c r="S300" s="63"/>
      <c r="T300" s="63"/>
    </row>
    <row r="301" spans="1:20" ht="15">
      <c r="A301" s="195" t="s">
        <v>653</v>
      </c>
      <c r="B301" s="199" t="s">
        <v>555</v>
      </c>
      <c r="D301" s="63">
        <v>1</v>
      </c>
      <c r="E301" s="63"/>
      <c r="F301" s="63"/>
      <c r="G301" s="63"/>
      <c r="H301" s="63"/>
      <c r="I301" s="63"/>
      <c r="J301" s="63"/>
      <c r="K301" s="63"/>
      <c r="L301" s="63"/>
      <c r="M301" s="63"/>
      <c r="N301" s="63"/>
      <c r="O301" s="63"/>
      <c r="P301" s="63"/>
      <c r="Q301" s="63"/>
      <c r="R301" s="63"/>
      <c r="S301" s="63"/>
      <c r="T301" s="63"/>
    </row>
    <row r="302" spans="1:20" ht="15">
      <c r="A302" s="195" t="s">
        <v>372</v>
      </c>
      <c r="B302" s="199" t="s">
        <v>371</v>
      </c>
      <c r="D302" s="63">
        <v>1</v>
      </c>
      <c r="E302" s="63"/>
      <c r="F302" s="63"/>
      <c r="G302" s="63"/>
      <c r="H302" s="63"/>
      <c r="I302" s="63"/>
      <c r="J302" s="63"/>
      <c r="K302" s="63"/>
      <c r="L302" s="63"/>
      <c r="M302" s="63"/>
      <c r="N302" s="63"/>
      <c r="O302" s="63"/>
      <c r="P302" s="63"/>
      <c r="Q302" s="63"/>
      <c r="R302" s="63"/>
      <c r="S302" s="63"/>
      <c r="T302" s="63"/>
    </row>
    <row r="303" spans="1:20" ht="15">
      <c r="A303" s="195" t="s">
        <v>518</v>
      </c>
      <c r="B303" s="199" t="s">
        <v>517</v>
      </c>
      <c r="D303" s="63">
        <v>1</v>
      </c>
      <c r="E303" s="63"/>
      <c r="F303" s="63"/>
      <c r="G303" s="63"/>
      <c r="H303" s="63"/>
      <c r="I303" s="63"/>
      <c r="J303" s="63"/>
      <c r="K303" s="63"/>
      <c r="L303" s="63"/>
      <c r="M303" s="63"/>
      <c r="N303" s="63"/>
      <c r="O303" s="63"/>
      <c r="P303" s="63"/>
      <c r="Q303" s="63"/>
      <c r="R303" s="63"/>
      <c r="S303" s="63"/>
      <c r="T303" s="63"/>
    </row>
    <row r="304" spans="1:20" ht="15">
      <c r="A304" s="195" t="s">
        <v>316</v>
      </c>
      <c r="B304" s="199" t="s">
        <v>315</v>
      </c>
      <c r="D304" s="63"/>
      <c r="E304" s="63"/>
      <c r="F304" s="63">
        <v>1</v>
      </c>
      <c r="G304" s="63"/>
      <c r="H304" s="63"/>
      <c r="I304" s="63"/>
      <c r="J304" s="63"/>
      <c r="K304" s="63"/>
      <c r="L304" s="63"/>
      <c r="M304" s="63"/>
      <c r="N304" s="63"/>
      <c r="O304" s="63"/>
      <c r="P304" s="63"/>
      <c r="Q304" s="63"/>
      <c r="R304" s="63"/>
      <c r="S304" s="63"/>
      <c r="T304" s="63"/>
    </row>
    <row r="305" spans="1:20" ht="15">
      <c r="A305" s="195" t="s">
        <v>304</v>
      </c>
      <c r="B305" s="199" t="s">
        <v>303</v>
      </c>
      <c r="D305" s="63"/>
      <c r="E305" s="63"/>
      <c r="F305" s="63">
        <v>1</v>
      </c>
      <c r="G305" s="63"/>
      <c r="H305" s="63"/>
      <c r="I305" s="63"/>
      <c r="J305" s="63"/>
      <c r="K305" s="63"/>
      <c r="L305" s="63"/>
      <c r="M305" s="63"/>
      <c r="N305" s="63"/>
      <c r="O305" s="63"/>
      <c r="P305" s="63"/>
      <c r="Q305" s="63"/>
      <c r="R305" s="63"/>
      <c r="S305" s="63"/>
      <c r="T305" s="63"/>
    </row>
    <row r="306" spans="1:20" ht="15">
      <c r="A306" s="195" t="s">
        <v>539</v>
      </c>
      <c r="B306" s="199" t="s">
        <v>538</v>
      </c>
      <c r="D306" s="63">
        <v>1</v>
      </c>
      <c r="E306" s="63"/>
      <c r="F306" s="63"/>
      <c r="G306" s="63"/>
      <c r="H306" s="63"/>
      <c r="I306" s="63"/>
      <c r="J306" s="63"/>
      <c r="K306" s="63"/>
      <c r="L306" s="63"/>
      <c r="M306" s="63"/>
      <c r="N306" s="63"/>
      <c r="O306" s="63"/>
      <c r="P306" s="63"/>
      <c r="Q306" s="63"/>
      <c r="R306" s="63"/>
      <c r="S306" s="63"/>
      <c r="T306" s="63"/>
    </row>
    <row r="307" spans="1:20" ht="15">
      <c r="A307" s="195" t="s">
        <v>428</v>
      </c>
      <c r="B307" s="199" t="s">
        <v>427</v>
      </c>
      <c r="D307" s="63"/>
      <c r="E307" s="63"/>
      <c r="F307" s="63"/>
      <c r="G307" s="63"/>
      <c r="H307" s="63"/>
      <c r="I307" s="63"/>
      <c r="J307" s="63"/>
      <c r="K307" s="63"/>
      <c r="L307" s="63"/>
      <c r="M307" s="63">
        <v>1</v>
      </c>
      <c r="N307" s="63"/>
      <c r="O307" s="63"/>
      <c r="P307" s="63"/>
      <c r="Q307" s="63"/>
      <c r="R307" s="63"/>
      <c r="S307" s="63"/>
      <c r="T307" s="63"/>
    </row>
    <row r="308" spans="1:20" ht="15">
      <c r="A308" s="195" t="s">
        <v>438</v>
      </c>
      <c r="B308" s="199" t="s">
        <v>437</v>
      </c>
      <c r="D308" s="63"/>
      <c r="E308" s="63"/>
      <c r="F308" s="63"/>
      <c r="G308" s="63"/>
      <c r="H308" s="63"/>
      <c r="I308" s="63"/>
      <c r="J308" s="63"/>
      <c r="K308" s="63"/>
      <c r="L308" s="63"/>
      <c r="M308" s="63"/>
      <c r="N308" s="63"/>
      <c r="O308" s="63">
        <v>1</v>
      </c>
      <c r="P308" s="63"/>
      <c r="Q308" s="63"/>
      <c r="R308" s="63"/>
      <c r="S308" s="63"/>
      <c r="T308" s="63"/>
    </row>
    <row r="309" spans="1:20" ht="15">
      <c r="A309" s="195" t="s">
        <v>149</v>
      </c>
      <c r="B309" s="199" t="s">
        <v>155</v>
      </c>
      <c r="D309" s="63"/>
      <c r="E309" s="63">
        <v>1</v>
      </c>
      <c r="F309" s="63"/>
      <c r="G309" s="63"/>
      <c r="H309" s="63"/>
      <c r="I309" s="63"/>
      <c r="J309" s="63"/>
      <c r="K309" s="63"/>
      <c r="L309" s="63"/>
      <c r="M309" s="63"/>
      <c r="N309" s="63"/>
      <c r="O309" s="63"/>
      <c r="P309" s="63"/>
      <c r="Q309" s="63"/>
      <c r="R309" s="63"/>
      <c r="S309" s="63"/>
      <c r="T309" s="63"/>
    </row>
  </sheetData>
  <sortState columnSort="1" ref="D1:T309">
    <sortCondition descending="1" ref="D4:T4"/>
  </sortState>
  <mergeCells count="2">
    <mergeCell ref="A3:A4"/>
    <mergeCell ref="B3:B4"/>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10" enableFormatConditionsCalculation="0">
    <tabColor rgb="FFFFFF00"/>
  </sheetPr>
  <dimension ref="A1:CZ172"/>
  <sheetViews>
    <sheetView showGridLines="0" zoomScaleNormal="100" workbookViewId="0">
      <pane xSplit="3" ySplit="5" topLeftCell="D6" activePane="bottomRight" state="frozen"/>
      <selection activeCell="B136" activeCellId="9" sqref="B66 B74 B82 B92 B105 B114 B118 B123 B129 B136"/>
      <selection pane="topRight" activeCell="B136" activeCellId="9" sqref="B66 B74 B82 B92 B105 B114 B118 B123 B129 B136"/>
      <selection pane="bottomLeft" activeCell="B136" activeCellId="9" sqref="B66 B74 B82 B92 B105 B114 B118 B123 B129 B136"/>
      <selection pane="bottomRight" activeCell="B28" sqref="B28"/>
    </sheetView>
  </sheetViews>
  <sheetFormatPr defaultRowHeight="15"/>
  <cols>
    <col min="1" max="1" width="5" style="79" customWidth="1"/>
    <col min="2" max="2" width="93.42578125" style="79" customWidth="1"/>
    <col min="3" max="3" width="13" style="79" customWidth="1"/>
    <col min="4" max="5" width="8.42578125" style="79" customWidth="1"/>
    <col min="6" max="6" width="9.85546875" style="79" customWidth="1"/>
    <col min="7" max="7" width="8.140625" style="79" customWidth="1"/>
    <col min="8" max="8" width="14.140625" style="79" customWidth="1"/>
    <col min="9" max="9" width="11.28515625" style="79" customWidth="1"/>
    <col min="10" max="10" width="10.140625" style="79" customWidth="1"/>
    <col min="11" max="11" width="7" style="79" customWidth="1"/>
    <col min="12" max="34" width="9.140625" style="79"/>
    <col min="35" max="35" width="9.85546875" style="79" customWidth="1"/>
    <col min="36" max="36" width="9.7109375" style="79" customWidth="1"/>
    <col min="37" max="39" width="9.140625" style="79"/>
    <col min="40" max="40" width="9" style="79" customWidth="1"/>
    <col min="41" max="41" width="9.5703125" style="79" customWidth="1"/>
    <col min="42" max="42" width="8.7109375" style="79" customWidth="1"/>
    <col min="43" max="43" width="10.28515625" style="79" customWidth="1"/>
    <col min="44" max="44" width="8.28515625" style="79" customWidth="1"/>
    <col min="45" max="45" width="10.85546875" style="79" customWidth="1"/>
    <col min="46" max="46" width="10.140625" style="79" customWidth="1"/>
    <col min="47" max="70" width="9.140625" style="79"/>
    <col min="71" max="71" width="10" style="79" customWidth="1"/>
    <col min="72" max="82" width="9.140625" style="79"/>
    <col min="83" max="83" width="13" style="79" customWidth="1"/>
    <col min="84" max="84" width="12.7109375" style="79" customWidth="1"/>
    <col min="85" max="104" width="9.140625" style="108"/>
    <col min="105" max="16384" width="9.140625" style="79"/>
  </cols>
  <sheetData>
    <row r="1" spans="1:104" s="3" customFormat="1" ht="27" customHeight="1" thickBot="1">
      <c r="A1" s="74"/>
      <c r="B1" s="89" t="str">
        <f>'Table of Contents'!B2</f>
        <v>Excelsior College www.excelsior.edu</v>
      </c>
      <c r="C1" s="70"/>
      <c r="D1" s="70"/>
      <c r="E1" s="71"/>
      <c r="F1" s="71"/>
      <c r="G1" s="71"/>
      <c r="H1" s="71"/>
      <c r="I1" s="72"/>
      <c r="J1" s="72"/>
      <c r="BY1" s="6"/>
      <c r="BZ1" s="6"/>
      <c r="CA1" s="6"/>
      <c r="CB1" s="6"/>
      <c r="CC1" s="6"/>
      <c r="CD1" s="6"/>
      <c r="CE1" s="6"/>
      <c r="CF1" s="6"/>
      <c r="CG1" s="103"/>
      <c r="CH1" s="103"/>
      <c r="CI1" s="103"/>
      <c r="CJ1" s="103"/>
      <c r="CK1" s="103"/>
      <c r="CL1" s="103"/>
      <c r="CM1" s="103"/>
      <c r="CN1" s="103"/>
      <c r="CO1" s="103"/>
      <c r="CP1" s="103"/>
      <c r="CQ1" s="103"/>
      <c r="CR1" s="103"/>
      <c r="CS1" s="103"/>
      <c r="CT1" s="103"/>
      <c r="CU1" s="103"/>
      <c r="CV1" s="103"/>
      <c r="CW1" s="103"/>
      <c r="CX1" s="103"/>
      <c r="CY1" s="103"/>
      <c r="CZ1" s="103"/>
    </row>
    <row r="2" spans="1:104" s="3" customFormat="1" ht="44.25" customHeight="1" thickBot="1">
      <c r="B2" s="87" t="s">
        <v>118</v>
      </c>
      <c r="C2" s="77"/>
      <c r="D2" s="91"/>
      <c r="E2" s="92"/>
      <c r="F2" s="76"/>
      <c r="G2" s="73"/>
      <c r="H2" s="73"/>
      <c r="I2" s="73"/>
      <c r="J2" s="73"/>
      <c r="CG2" s="104"/>
      <c r="CH2" s="104"/>
      <c r="CI2" s="104"/>
      <c r="CJ2" s="104"/>
      <c r="CK2" s="104"/>
      <c r="CL2" s="104"/>
      <c r="CM2" s="104"/>
      <c r="CN2" s="104"/>
      <c r="CO2" s="104"/>
      <c r="CP2" s="104"/>
      <c r="CQ2" s="104"/>
      <c r="CR2" s="104"/>
      <c r="CS2" s="104"/>
      <c r="CT2" s="104"/>
      <c r="CU2" s="105"/>
      <c r="CV2" s="106"/>
      <c r="CW2" s="106"/>
      <c r="CX2" s="106"/>
      <c r="CY2" s="106"/>
      <c r="CZ2" s="107"/>
    </row>
    <row r="3" spans="1:104" ht="38.25" customHeight="1" thickBot="1">
      <c r="A3" s="75" t="s">
        <v>1</v>
      </c>
      <c r="B3" s="88" t="s">
        <v>111</v>
      </c>
      <c r="C3" s="76" t="s">
        <v>53</v>
      </c>
      <c r="D3" s="90"/>
      <c r="E3" s="90"/>
      <c r="F3" s="73"/>
      <c r="G3" s="73"/>
      <c r="H3" s="73"/>
      <c r="I3" s="73"/>
      <c r="J3" s="73"/>
      <c r="AQ3" s="96" t="s">
        <v>109</v>
      </c>
      <c r="AS3" s="97" t="s">
        <v>110</v>
      </c>
      <c r="CG3" s="81"/>
      <c r="CH3" s="81"/>
      <c r="CI3" s="81"/>
      <c r="CJ3" s="81"/>
      <c r="CK3" s="81"/>
      <c r="CL3" s="81"/>
      <c r="CM3" s="81"/>
      <c r="CN3" s="81"/>
      <c r="CO3" s="81"/>
      <c r="CP3" s="81"/>
      <c r="CQ3" s="81"/>
      <c r="CR3" s="81"/>
      <c r="CS3" s="81"/>
      <c r="CT3" s="81"/>
      <c r="CU3" s="111"/>
      <c r="CV3" s="112"/>
      <c r="CW3" s="112"/>
      <c r="CX3" s="112"/>
      <c r="CY3" s="112"/>
      <c r="CZ3" s="113"/>
    </row>
    <row r="4" spans="1:104">
      <c r="A4" s="3"/>
      <c r="B4" s="116" t="s">
        <v>107</v>
      </c>
      <c r="C4" s="82"/>
      <c r="D4" s="65"/>
      <c r="E4" s="65"/>
      <c r="F4" s="65"/>
      <c r="G4" s="65"/>
      <c r="H4" s="65"/>
      <c r="I4" s="65"/>
      <c r="J4" s="68"/>
      <c r="CZ4" s="109"/>
    </row>
    <row r="5" spans="1:104" ht="15.75" thickBot="1">
      <c r="A5" s="118"/>
      <c r="B5" s="119" t="s">
        <v>23</v>
      </c>
      <c r="C5" s="86"/>
      <c r="D5" s="66"/>
      <c r="E5" s="66"/>
      <c r="F5" s="66"/>
      <c r="G5" s="66"/>
      <c r="H5" s="66"/>
      <c r="I5" s="66"/>
      <c r="J5" s="182"/>
      <c r="CZ5" s="109"/>
    </row>
    <row r="6" spans="1:104">
      <c r="A6" s="117"/>
      <c r="B6" s="117"/>
      <c r="C6" s="82"/>
      <c r="D6" s="65"/>
      <c r="E6" s="65"/>
      <c r="F6" s="65"/>
      <c r="G6" s="65"/>
      <c r="H6" s="65"/>
      <c r="I6" s="65"/>
      <c r="J6" s="133"/>
      <c r="CZ6" s="109"/>
    </row>
    <row r="7" spans="1:104">
      <c r="A7" s="67"/>
      <c r="B7" s="67"/>
      <c r="C7" s="94"/>
      <c r="D7" s="68"/>
      <c r="E7" s="68"/>
      <c r="F7" s="68"/>
      <c r="G7" s="68"/>
      <c r="H7" s="68"/>
      <c r="I7" s="68"/>
      <c r="J7" s="80"/>
      <c r="CZ7" s="109"/>
    </row>
    <row r="8" spans="1:104">
      <c r="A8" s="67"/>
      <c r="B8" s="67"/>
      <c r="C8" s="94"/>
      <c r="D8" s="68"/>
      <c r="E8" s="68"/>
      <c r="F8" s="68"/>
      <c r="G8" s="68"/>
      <c r="H8" s="68"/>
      <c r="I8" s="68"/>
      <c r="J8" s="80"/>
      <c r="CZ8" s="109"/>
    </row>
    <row r="9" spans="1:104">
      <c r="A9" s="67"/>
      <c r="B9" s="67"/>
      <c r="C9" s="94"/>
      <c r="D9" s="68"/>
      <c r="E9" s="68"/>
      <c r="F9" s="68"/>
      <c r="G9" s="68"/>
      <c r="H9" s="68"/>
      <c r="I9" s="68"/>
      <c r="J9" s="80"/>
      <c r="CZ9" s="109"/>
    </row>
    <row r="10" spans="1:104">
      <c r="A10" s="67"/>
      <c r="B10" s="67"/>
      <c r="C10" s="94"/>
      <c r="D10" s="68"/>
      <c r="E10" s="68"/>
      <c r="F10" s="68"/>
      <c r="G10" s="68"/>
      <c r="H10" s="68"/>
      <c r="I10" s="68"/>
      <c r="J10" s="80"/>
      <c r="CZ10" s="109"/>
    </row>
    <row r="11" spans="1:104">
      <c r="A11" s="67"/>
      <c r="B11" s="67"/>
      <c r="C11" s="94"/>
      <c r="D11" s="68"/>
      <c r="E11" s="68"/>
      <c r="F11" s="68"/>
      <c r="G11" s="68"/>
      <c r="H11" s="68"/>
      <c r="I11" s="68"/>
      <c r="J11" s="80"/>
      <c r="CZ11" s="109"/>
    </row>
    <row r="12" spans="1:104">
      <c r="A12" s="67"/>
      <c r="B12" s="67"/>
      <c r="C12" s="94"/>
      <c r="D12" s="68"/>
      <c r="E12" s="68"/>
      <c r="F12" s="68"/>
      <c r="G12" s="68"/>
      <c r="H12" s="68"/>
      <c r="I12" s="68"/>
      <c r="J12" s="80"/>
      <c r="CZ12" s="109"/>
    </row>
    <row r="13" spans="1:104">
      <c r="A13" s="67"/>
      <c r="B13" s="67"/>
      <c r="C13" s="94"/>
      <c r="D13" s="68"/>
      <c r="E13" s="68"/>
      <c r="F13" s="68"/>
      <c r="G13" s="68"/>
      <c r="H13" s="68"/>
      <c r="I13" s="68"/>
      <c r="J13" s="80"/>
      <c r="CZ13" s="109"/>
    </row>
    <row r="14" spans="1:104">
      <c r="A14" s="67"/>
      <c r="B14" s="67"/>
      <c r="C14" s="94"/>
      <c r="D14" s="68"/>
      <c r="E14" s="68"/>
      <c r="F14" s="68"/>
      <c r="G14" s="68"/>
      <c r="H14" s="68"/>
      <c r="I14" s="68"/>
      <c r="J14" s="80"/>
      <c r="CZ14" s="109"/>
    </row>
    <row r="15" spans="1:104">
      <c r="A15" s="67"/>
      <c r="B15" s="67"/>
      <c r="C15" s="94"/>
      <c r="D15" s="68"/>
      <c r="E15" s="68"/>
      <c r="F15" s="68"/>
      <c r="G15" s="68"/>
      <c r="H15" s="68"/>
      <c r="I15" s="68"/>
      <c r="J15" s="80"/>
      <c r="CZ15" s="109"/>
    </row>
    <row r="16" spans="1:104">
      <c r="A16" s="67"/>
      <c r="B16" s="67"/>
      <c r="C16" s="94"/>
      <c r="D16" s="68"/>
      <c r="E16" s="68"/>
      <c r="F16" s="68"/>
      <c r="G16" s="68"/>
      <c r="H16" s="68"/>
      <c r="I16" s="68"/>
      <c r="J16" s="80"/>
      <c r="CZ16" s="109"/>
    </row>
    <row r="17" spans="1:104">
      <c r="A17" s="67"/>
      <c r="B17" s="67"/>
      <c r="C17" s="94"/>
      <c r="D17" s="68"/>
      <c r="E17" s="68"/>
      <c r="F17" s="68"/>
      <c r="G17" s="68"/>
      <c r="H17" s="68"/>
      <c r="I17" s="68"/>
      <c r="J17" s="80"/>
      <c r="CZ17" s="109"/>
    </row>
    <row r="18" spans="1:104">
      <c r="A18" s="67"/>
      <c r="B18" s="67"/>
      <c r="C18" s="94"/>
      <c r="D18" s="68"/>
      <c r="E18" s="68"/>
      <c r="F18" s="68"/>
      <c r="G18" s="68"/>
      <c r="H18" s="68"/>
      <c r="I18" s="68"/>
      <c r="J18" s="80"/>
      <c r="CZ18" s="109"/>
    </row>
    <row r="19" spans="1:104">
      <c r="A19" s="67"/>
      <c r="B19" s="67"/>
      <c r="C19" s="94"/>
      <c r="D19" s="68"/>
      <c r="E19" s="68"/>
      <c r="F19" s="68"/>
      <c r="G19" s="68"/>
      <c r="H19" s="68"/>
      <c r="I19" s="68"/>
      <c r="J19" s="80"/>
      <c r="CZ19" s="109"/>
    </row>
    <row r="20" spans="1:104">
      <c r="A20" s="67"/>
      <c r="B20" s="67"/>
      <c r="C20" s="94"/>
      <c r="D20" s="68"/>
      <c r="E20" s="68"/>
      <c r="F20" s="68"/>
      <c r="G20" s="68"/>
      <c r="H20" s="68"/>
      <c r="I20" s="68"/>
      <c r="J20" s="80"/>
      <c r="CZ20" s="109"/>
    </row>
    <row r="21" spans="1:104">
      <c r="A21" s="67"/>
      <c r="B21" s="67"/>
      <c r="C21" s="94"/>
      <c r="D21" s="68"/>
      <c r="E21" s="68"/>
      <c r="F21" s="68"/>
      <c r="G21" s="68"/>
      <c r="H21" s="68"/>
      <c r="I21" s="68"/>
      <c r="J21" s="80"/>
      <c r="CZ21" s="109"/>
    </row>
    <row r="22" spans="1:104">
      <c r="A22" s="67"/>
      <c r="B22" s="67"/>
      <c r="C22" s="94"/>
      <c r="D22" s="68"/>
      <c r="E22" s="68"/>
      <c r="F22" s="68"/>
      <c r="G22" s="68"/>
      <c r="H22" s="68"/>
      <c r="I22" s="68"/>
      <c r="J22" s="80"/>
      <c r="CZ22" s="109"/>
    </row>
    <row r="23" spans="1:104">
      <c r="A23" s="67"/>
      <c r="B23" s="67"/>
      <c r="C23" s="94"/>
      <c r="D23" s="68"/>
      <c r="E23" s="68"/>
      <c r="F23" s="68"/>
      <c r="G23" s="68"/>
      <c r="H23" s="68"/>
      <c r="I23" s="68"/>
      <c r="J23" s="80"/>
      <c r="CZ23" s="109"/>
    </row>
    <row r="24" spans="1:104">
      <c r="A24" s="67"/>
      <c r="B24" s="67"/>
      <c r="C24" s="94"/>
      <c r="D24" s="68"/>
      <c r="E24" s="68"/>
      <c r="F24" s="68"/>
      <c r="G24" s="68"/>
      <c r="H24" s="68"/>
      <c r="I24" s="68"/>
      <c r="J24" s="80"/>
      <c r="CZ24" s="109"/>
    </row>
    <row r="25" spans="1:104" ht="15.75" thickBot="1">
      <c r="A25" s="130"/>
      <c r="B25" s="130"/>
      <c r="C25" s="114"/>
      <c r="D25" s="131"/>
      <c r="E25" s="131"/>
      <c r="F25" s="131"/>
      <c r="G25" s="131"/>
      <c r="H25" s="131"/>
      <c r="I25" s="131"/>
      <c r="J25" s="132"/>
      <c r="CZ25" s="109"/>
    </row>
    <row r="26" spans="1:104" ht="16.5" thickBot="1">
      <c r="A26" s="134"/>
      <c r="B26" s="178" t="s">
        <v>117</v>
      </c>
      <c r="C26" s="135"/>
      <c r="D26" s="135"/>
      <c r="E26" s="135"/>
      <c r="F26" s="135"/>
      <c r="G26" s="135"/>
      <c r="H26" s="135"/>
      <c r="I26" s="135"/>
      <c r="J26" s="136"/>
      <c r="CZ26" s="109"/>
    </row>
    <row r="27" spans="1:104">
      <c r="A27" s="117"/>
      <c r="B27" s="117"/>
      <c r="C27" s="82"/>
      <c r="D27" s="65"/>
      <c r="E27" s="65"/>
      <c r="F27" s="65"/>
      <c r="G27" s="65"/>
      <c r="H27" s="65"/>
      <c r="I27" s="65"/>
      <c r="J27" s="133"/>
      <c r="CZ27" s="109"/>
    </row>
    <row r="28" spans="1:104">
      <c r="A28" s="67"/>
      <c r="B28" s="67"/>
      <c r="C28" s="94"/>
      <c r="D28" s="68"/>
      <c r="E28" s="68"/>
      <c r="F28" s="68"/>
      <c r="G28" s="68"/>
      <c r="H28" s="68"/>
      <c r="I28" s="68"/>
      <c r="J28" s="80"/>
      <c r="CZ28" s="109"/>
    </row>
    <row r="29" spans="1:104">
      <c r="A29" s="67"/>
      <c r="B29" s="67"/>
      <c r="C29" s="94"/>
      <c r="D29" s="68"/>
      <c r="E29" s="68"/>
      <c r="F29" s="68"/>
      <c r="G29" s="68"/>
      <c r="H29" s="68"/>
      <c r="I29" s="68"/>
      <c r="J29" s="80"/>
      <c r="CZ29" s="109"/>
    </row>
    <row r="30" spans="1:104">
      <c r="A30" s="67"/>
      <c r="B30" s="67"/>
      <c r="C30" s="94"/>
      <c r="D30" s="68"/>
      <c r="E30" s="68"/>
      <c r="F30" s="68"/>
      <c r="G30" s="68"/>
      <c r="H30" s="68"/>
      <c r="I30" s="68"/>
      <c r="J30" s="80"/>
      <c r="CZ30" s="109"/>
    </row>
    <row r="31" spans="1:104">
      <c r="A31" s="67"/>
      <c r="B31" s="67"/>
      <c r="C31" s="94"/>
      <c r="D31" s="68"/>
      <c r="E31" s="68"/>
      <c r="F31" s="68"/>
      <c r="G31" s="68"/>
      <c r="H31" s="68"/>
      <c r="I31" s="68"/>
      <c r="J31" s="80"/>
      <c r="CZ31" s="109"/>
    </row>
    <row r="32" spans="1:104">
      <c r="A32" s="67"/>
      <c r="B32" s="67"/>
      <c r="C32" s="94"/>
      <c r="D32" s="68"/>
      <c r="E32" s="68"/>
      <c r="F32" s="68"/>
      <c r="G32" s="68"/>
      <c r="H32" s="68"/>
      <c r="I32" s="68"/>
      <c r="J32" s="80"/>
      <c r="CZ32" s="109"/>
    </row>
    <row r="33" spans="1:104">
      <c r="A33" s="67"/>
      <c r="B33" s="67"/>
      <c r="C33" s="94"/>
      <c r="D33" s="68"/>
      <c r="E33" s="68"/>
      <c r="F33" s="68"/>
      <c r="G33" s="68"/>
      <c r="H33" s="68"/>
      <c r="I33" s="68"/>
      <c r="J33" s="80"/>
      <c r="CZ33" s="109"/>
    </row>
    <row r="34" spans="1:104">
      <c r="A34" s="67"/>
      <c r="B34" s="67"/>
      <c r="C34" s="94"/>
      <c r="D34" s="68"/>
      <c r="E34" s="68"/>
      <c r="F34" s="68"/>
      <c r="G34" s="68"/>
      <c r="H34" s="68"/>
      <c r="I34" s="68"/>
      <c r="J34" s="80"/>
      <c r="CZ34" s="109"/>
    </row>
    <row r="35" spans="1:104">
      <c r="A35" s="67"/>
      <c r="B35" s="67"/>
      <c r="C35" s="94"/>
      <c r="D35" s="68"/>
      <c r="E35" s="68"/>
      <c r="F35" s="68"/>
      <c r="G35" s="68"/>
      <c r="H35" s="68"/>
      <c r="I35" s="68"/>
      <c r="J35" s="80"/>
      <c r="CZ35" s="109"/>
    </row>
    <row r="36" spans="1:104">
      <c r="A36" s="67"/>
      <c r="B36" s="67"/>
      <c r="C36" s="94"/>
      <c r="D36" s="68"/>
      <c r="E36" s="68"/>
      <c r="F36" s="68"/>
      <c r="G36" s="68"/>
      <c r="H36" s="68"/>
      <c r="I36" s="68"/>
      <c r="J36" s="80"/>
      <c r="CZ36" s="109"/>
    </row>
    <row r="37" spans="1:104">
      <c r="A37" s="67"/>
      <c r="B37" s="67"/>
      <c r="C37" s="94"/>
      <c r="D37" s="68"/>
      <c r="E37" s="68"/>
      <c r="F37" s="68"/>
      <c r="G37" s="68"/>
      <c r="H37" s="68"/>
      <c r="I37" s="68"/>
      <c r="J37" s="80"/>
      <c r="CZ37" s="109"/>
    </row>
    <row r="38" spans="1:104">
      <c r="A38" s="67"/>
      <c r="B38" s="67"/>
      <c r="C38" s="94"/>
      <c r="D38" s="68"/>
      <c r="E38" s="68"/>
      <c r="F38" s="68"/>
      <c r="G38" s="68"/>
      <c r="H38" s="68"/>
      <c r="I38" s="68"/>
      <c r="J38" s="80"/>
      <c r="CZ38" s="109"/>
    </row>
    <row r="39" spans="1:104">
      <c r="A39" s="67"/>
      <c r="B39" s="67"/>
      <c r="C39" s="94"/>
      <c r="D39" s="68"/>
      <c r="E39" s="68"/>
      <c r="F39" s="68"/>
      <c r="G39" s="68"/>
      <c r="H39" s="68"/>
      <c r="I39" s="68"/>
      <c r="J39" s="80"/>
      <c r="CZ39" s="109"/>
    </row>
    <row r="40" spans="1:104">
      <c r="A40" s="67"/>
      <c r="B40" s="67"/>
      <c r="C40" s="94"/>
      <c r="D40" s="68"/>
      <c r="E40" s="68"/>
      <c r="F40" s="68"/>
      <c r="G40" s="68"/>
      <c r="H40" s="68"/>
      <c r="I40" s="68"/>
      <c r="J40" s="80"/>
      <c r="CZ40" s="109"/>
    </row>
    <row r="41" spans="1:104">
      <c r="A41" s="67"/>
      <c r="B41" s="67"/>
      <c r="C41" s="94"/>
      <c r="D41" s="68"/>
      <c r="E41" s="68"/>
      <c r="F41" s="68"/>
      <c r="G41" s="68"/>
      <c r="H41" s="68"/>
      <c r="I41" s="68"/>
      <c r="J41" s="80"/>
      <c r="CZ41" s="109"/>
    </row>
    <row r="42" spans="1:104">
      <c r="A42" s="67"/>
      <c r="B42" s="67"/>
      <c r="C42" s="94"/>
      <c r="D42" s="68"/>
      <c r="E42" s="68"/>
      <c r="F42" s="68"/>
      <c r="G42" s="68"/>
      <c r="H42" s="68"/>
      <c r="I42" s="68"/>
      <c r="J42" s="80"/>
      <c r="CZ42" s="109"/>
    </row>
    <row r="43" spans="1:104">
      <c r="A43" s="67"/>
      <c r="B43" s="67"/>
      <c r="C43" s="94"/>
      <c r="D43" s="68"/>
      <c r="E43" s="68"/>
      <c r="F43" s="68"/>
      <c r="G43" s="68"/>
      <c r="H43" s="68"/>
      <c r="I43" s="68"/>
      <c r="J43" s="80"/>
      <c r="CZ43" s="109"/>
    </row>
    <row r="44" spans="1:104">
      <c r="A44" s="67"/>
      <c r="B44" s="67"/>
      <c r="C44" s="94"/>
      <c r="D44" s="68"/>
      <c r="E44" s="68"/>
      <c r="F44" s="68"/>
      <c r="G44" s="68"/>
      <c r="H44" s="68"/>
      <c r="I44" s="68"/>
      <c r="J44" s="80"/>
      <c r="CZ44" s="109"/>
    </row>
    <row r="45" spans="1:104">
      <c r="A45" s="67"/>
      <c r="B45" s="67"/>
      <c r="C45" s="94"/>
      <c r="D45" s="68"/>
      <c r="E45" s="68"/>
      <c r="F45" s="68"/>
      <c r="G45" s="68"/>
      <c r="H45" s="68"/>
      <c r="I45" s="68"/>
      <c r="J45" s="80"/>
      <c r="CZ45" s="109"/>
    </row>
    <row r="46" spans="1:104" ht="15.75" thickBot="1">
      <c r="A46" s="67"/>
      <c r="B46" s="67"/>
      <c r="C46" s="114"/>
      <c r="D46" s="68"/>
      <c r="E46" s="68"/>
      <c r="F46" s="68"/>
      <c r="G46" s="68"/>
      <c r="H46" s="68"/>
      <c r="I46" s="68"/>
      <c r="J46" s="80"/>
      <c r="CZ46" s="109"/>
    </row>
    <row r="47" spans="1:104" ht="16.5" thickBot="1">
      <c r="A47" s="134"/>
      <c r="B47" s="178" t="s">
        <v>116</v>
      </c>
      <c r="C47" s="135"/>
      <c r="D47" s="135"/>
      <c r="E47" s="135"/>
      <c r="F47" s="135"/>
      <c r="G47" s="135"/>
      <c r="H47" s="135"/>
      <c r="I47" s="135"/>
      <c r="J47" s="136"/>
      <c r="CZ47" s="109"/>
    </row>
    <row r="48" spans="1:104">
      <c r="A48" s="117"/>
      <c r="B48" s="117"/>
      <c r="C48" s="82"/>
      <c r="D48" s="65"/>
      <c r="E48" s="65"/>
      <c r="F48" s="65"/>
      <c r="G48" s="65"/>
      <c r="H48" s="65"/>
      <c r="I48" s="65"/>
      <c r="J48" s="133"/>
      <c r="CZ48" s="109"/>
    </row>
    <row r="49" spans="1:104">
      <c r="A49" s="67"/>
      <c r="B49" s="67"/>
      <c r="C49" s="94"/>
      <c r="D49" s="68"/>
      <c r="E49" s="68"/>
      <c r="F49" s="68"/>
      <c r="G49" s="68"/>
      <c r="H49" s="68"/>
      <c r="I49" s="68"/>
      <c r="J49" s="80"/>
      <c r="CZ49" s="109"/>
    </row>
    <row r="50" spans="1:104">
      <c r="A50" s="67"/>
      <c r="B50" s="67"/>
      <c r="C50" s="94"/>
      <c r="D50" s="68"/>
      <c r="E50" s="68"/>
      <c r="F50" s="68"/>
      <c r="G50" s="68"/>
      <c r="H50" s="68"/>
      <c r="I50" s="68"/>
      <c r="J50" s="80"/>
      <c r="CZ50" s="109"/>
    </row>
    <row r="51" spans="1:104">
      <c r="A51" s="67"/>
      <c r="B51" s="67"/>
      <c r="C51" s="94"/>
      <c r="D51" s="68"/>
      <c r="E51" s="68"/>
      <c r="F51" s="68"/>
      <c r="G51" s="68"/>
      <c r="H51" s="68"/>
      <c r="I51" s="68"/>
      <c r="J51" s="80"/>
      <c r="CZ51" s="109"/>
    </row>
    <row r="52" spans="1:104">
      <c r="A52" s="67"/>
      <c r="B52" s="67"/>
      <c r="C52" s="94"/>
      <c r="D52" s="68"/>
      <c r="E52" s="68"/>
      <c r="F52" s="68"/>
      <c r="G52" s="68"/>
      <c r="H52" s="68"/>
      <c r="I52" s="68"/>
      <c r="J52" s="80"/>
      <c r="CZ52" s="109"/>
    </row>
    <row r="53" spans="1:104">
      <c r="A53" s="67"/>
      <c r="B53" s="67"/>
      <c r="C53" s="94"/>
      <c r="D53" s="68"/>
      <c r="E53" s="68"/>
      <c r="F53" s="68"/>
      <c r="G53" s="68"/>
      <c r="H53" s="68"/>
      <c r="I53" s="68"/>
      <c r="J53" s="80"/>
      <c r="CZ53" s="109"/>
    </row>
    <row r="54" spans="1:104">
      <c r="A54" s="67"/>
      <c r="B54" s="67"/>
      <c r="C54" s="94"/>
      <c r="D54" s="68"/>
      <c r="E54" s="68"/>
      <c r="F54" s="68"/>
      <c r="G54" s="68"/>
      <c r="H54" s="68"/>
      <c r="I54" s="68"/>
      <c r="J54" s="80"/>
      <c r="CZ54" s="109"/>
    </row>
    <row r="55" spans="1:104">
      <c r="A55" s="67"/>
      <c r="B55" s="67"/>
      <c r="C55" s="94"/>
      <c r="D55" s="68"/>
      <c r="E55" s="68"/>
      <c r="F55" s="68"/>
      <c r="G55" s="68"/>
      <c r="H55" s="68"/>
      <c r="I55" s="68"/>
      <c r="J55" s="80"/>
      <c r="CZ55" s="109"/>
    </row>
    <row r="56" spans="1:104">
      <c r="A56" s="67"/>
      <c r="B56" s="67"/>
      <c r="C56" s="94"/>
      <c r="D56" s="68"/>
      <c r="E56" s="68"/>
      <c r="F56" s="68"/>
      <c r="G56" s="68"/>
      <c r="H56" s="68"/>
      <c r="I56" s="68"/>
      <c r="J56" s="80"/>
      <c r="CZ56" s="109"/>
    </row>
    <row r="57" spans="1:104">
      <c r="A57" s="67"/>
      <c r="B57" s="67"/>
      <c r="C57" s="94"/>
      <c r="D57" s="68"/>
      <c r="E57" s="68"/>
      <c r="F57" s="68"/>
      <c r="G57" s="68"/>
      <c r="H57" s="68"/>
      <c r="I57" s="68"/>
      <c r="J57" s="80"/>
      <c r="CZ57" s="109"/>
    </row>
    <row r="58" spans="1:104">
      <c r="A58" s="67"/>
      <c r="B58" s="67"/>
      <c r="C58" s="94"/>
      <c r="D58" s="68"/>
      <c r="E58" s="68"/>
      <c r="F58" s="68"/>
      <c r="G58" s="68"/>
      <c r="H58" s="68"/>
      <c r="I58" s="68"/>
      <c r="J58" s="80"/>
      <c r="CZ58" s="109"/>
    </row>
    <row r="59" spans="1:104">
      <c r="A59" s="67"/>
      <c r="B59" s="67"/>
      <c r="C59" s="94"/>
      <c r="D59" s="68"/>
      <c r="E59" s="68"/>
      <c r="F59" s="68"/>
      <c r="G59" s="68"/>
      <c r="H59" s="68"/>
      <c r="I59" s="68"/>
      <c r="J59" s="80"/>
      <c r="CZ59" s="109"/>
    </row>
    <row r="60" spans="1:104">
      <c r="A60" s="67"/>
      <c r="B60" s="67"/>
      <c r="C60" s="94"/>
      <c r="D60" s="68"/>
      <c r="E60" s="68"/>
      <c r="F60" s="68"/>
      <c r="G60" s="68"/>
      <c r="H60" s="68"/>
      <c r="I60" s="68"/>
      <c r="J60" s="80"/>
      <c r="CZ60" s="109"/>
    </row>
    <row r="61" spans="1:104">
      <c r="A61" s="67"/>
      <c r="B61" s="67"/>
      <c r="C61" s="94"/>
      <c r="D61" s="68"/>
      <c r="E61" s="68"/>
      <c r="F61" s="68"/>
      <c r="G61" s="68"/>
      <c r="H61" s="68"/>
      <c r="I61" s="68"/>
      <c r="J61" s="80"/>
      <c r="CZ61" s="109"/>
    </row>
    <row r="62" spans="1:104">
      <c r="A62" s="67"/>
      <c r="B62" s="67"/>
      <c r="C62" s="94"/>
      <c r="D62" s="68"/>
      <c r="E62" s="68"/>
      <c r="F62" s="68"/>
      <c r="G62" s="68"/>
      <c r="H62" s="68"/>
      <c r="I62" s="68"/>
      <c r="J62" s="80"/>
      <c r="CZ62" s="109"/>
    </row>
    <row r="63" spans="1:104">
      <c r="A63" s="67"/>
      <c r="B63" s="67"/>
      <c r="C63" s="94"/>
      <c r="D63" s="68"/>
      <c r="E63" s="68"/>
      <c r="F63" s="68"/>
      <c r="G63" s="68"/>
      <c r="H63" s="68"/>
      <c r="I63" s="68"/>
      <c r="J63" s="80"/>
      <c r="CZ63" s="109"/>
    </row>
    <row r="64" spans="1:104">
      <c r="A64" s="67"/>
      <c r="B64" s="67"/>
      <c r="C64" s="94"/>
      <c r="D64" s="68"/>
      <c r="E64" s="68"/>
      <c r="F64" s="68"/>
      <c r="G64" s="68"/>
      <c r="H64" s="68"/>
      <c r="I64" s="68"/>
      <c r="J64" s="80"/>
      <c r="CZ64" s="109"/>
    </row>
    <row r="65" spans="1:104">
      <c r="A65" s="67"/>
      <c r="B65" s="67"/>
      <c r="C65" s="94"/>
      <c r="D65" s="68"/>
      <c r="E65" s="68"/>
      <c r="F65" s="68"/>
      <c r="G65" s="68"/>
      <c r="H65" s="68"/>
      <c r="I65" s="68"/>
      <c r="J65" s="80"/>
      <c r="CZ65" s="109"/>
    </row>
    <row r="66" spans="1:104">
      <c r="A66" s="67"/>
      <c r="B66" s="67"/>
      <c r="C66" s="94"/>
      <c r="D66" s="68"/>
      <c r="E66" s="68"/>
      <c r="F66" s="68"/>
      <c r="G66" s="68"/>
      <c r="H66" s="68"/>
      <c r="I66" s="68"/>
      <c r="J66" s="80"/>
      <c r="CZ66" s="109"/>
    </row>
    <row r="67" spans="1:104" ht="15.75" thickBot="1">
      <c r="A67" s="67"/>
      <c r="B67" s="67"/>
      <c r="C67" s="114"/>
      <c r="D67" s="68"/>
      <c r="E67" s="68"/>
      <c r="F67" s="68"/>
      <c r="G67" s="68"/>
      <c r="H67" s="68"/>
      <c r="I67" s="68"/>
      <c r="J67" s="80"/>
      <c r="CZ67" s="109"/>
    </row>
    <row r="68" spans="1:104" ht="16.5" thickBot="1">
      <c r="A68" s="134"/>
      <c r="B68" s="178" t="s">
        <v>119</v>
      </c>
      <c r="C68" s="135"/>
      <c r="D68" s="135"/>
      <c r="E68" s="135"/>
      <c r="F68" s="135"/>
      <c r="G68" s="135"/>
      <c r="H68" s="135"/>
      <c r="I68" s="135"/>
      <c r="J68" s="136"/>
      <c r="CZ68" s="109"/>
    </row>
    <row r="69" spans="1:104">
      <c r="A69" s="117"/>
      <c r="B69" s="117"/>
      <c r="C69" s="82"/>
      <c r="D69" s="65"/>
      <c r="E69" s="65"/>
      <c r="F69" s="65"/>
      <c r="G69" s="65"/>
      <c r="H69" s="65"/>
      <c r="I69" s="65"/>
      <c r="J69" s="133"/>
      <c r="CZ69" s="109"/>
    </row>
    <row r="70" spans="1:104">
      <c r="A70" s="67"/>
      <c r="B70" s="67"/>
      <c r="C70" s="94"/>
      <c r="D70" s="68"/>
      <c r="E70" s="68"/>
      <c r="F70" s="68"/>
      <c r="G70" s="68"/>
      <c r="H70" s="68"/>
      <c r="I70" s="68"/>
      <c r="J70" s="80"/>
      <c r="CZ70" s="109"/>
    </row>
    <row r="71" spans="1:104">
      <c r="A71" s="67"/>
      <c r="B71" s="67"/>
      <c r="C71" s="94"/>
      <c r="D71" s="68"/>
      <c r="E71" s="68"/>
      <c r="F71" s="68"/>
      <c r="G71" s="68"/>
      <c r="H71" s="68"/>
      <c r="I71" s="68"/>
      <c r="J71" s="80"/>
      <c r="CZ71" s="109"/>
    </row>
    <row r="72" spans="1:104">
      <c r="A72" s="67"/>
      <c r="B72" s="67"/>
      <c r="C72" s="94"/>
      <c r="D72" s="68"/>
      <c r="E72" s="68"/>
      <c r="F72" s="68"/>
      <c r="G72" s="68"/>
      <c r="H72" s="68"/>
      <c r="I72" s="68"/>
      <c r="J72" s="80"/>
      <c r="CZ72" s="109"/>
    </row>
    <row r="73" spans="1:104">
      <c r="A73" s="67"/>
      <c r="B73" s="67"/>
      <c r="C73" s="94"/>
      <c r="D73" s="68"/>
      <c r="E73" s="68"/>
      <c r="F73" s="68"/>
      <c r="G73" s="68"/>
      <c r="H73" s="68"/>
      <c r="I73" s="68"/>
      <c r="J73" s="80"/>
      <c r="CZ73" s="109"/>
    </row>
    <row r="74" spans="1:104">
      <c r="A74" s="67"/>
      <c r="B74" s="67"/>
      <c r="C74" s="94"/>
      <c r="D74" s="68"/>
      <c r="E74" s="68"/>
      <c r="F74" s="68"/>
      <c r="G74" s="68"/>
      <c r="H74" s="68"/>
      <c r="I74" s="68"/>
      <c r="J74" s="80"/>
      <c r="CZ74" s="109"/>
    </row>
    <row r="75" spans="1:104">
      <c r="A75" s="67"/>
      <c r="B75" s="67"/>
      <c r="C75" s="94"/>
      <c r="D75" s="68"/>
      <c r="E75" s="68"/>
      <c r="F75" s="68"/>
      <c r="G75" s="68"/>
      <c r="H75" s="68"/>
      <c r="I75" s="68"/>
      <c r="J75" s="80"/>
      <c r="CZ75" s="109"/>
    </row>
    <row r="76" spans="1:104">
      <c r="A76" s="67"/>
      <c r="B76" s="67"/>
      <c r="C76" s="94"/>
      <c r="D76" s="68"/>
      <c r="E76" s="68"/>
      <c r="F76" s="68"/>
      <c r="G76" s="68"/>
      <c r="H76" s="68"/>
      <c r="I76" s="68"/>
      <c r="J76" s="80"/>
      <c r="CZ76" s="109"/>
    </row>
    <row r="77" spans="1:104">
      <c r="A77" s="67"/>
      <c r="B77" s="67"/>
      <c r="C77" s="94"/>
      <c r="D77" s="68"/>
      <c r="E77" s="68"/>
      <c r="F77" s="68"/>
      <c r="G77" s="68"/>
      <c r="H77" s="68"/>
      <c r="I77" s="68"/>
      <c r="J77" s="80"/>
      <c r="CZ77" s="109"/>
    </row>
    <row r="78" spans="1:104">
      <c r="A78" s="67"/>
      <c r="B78" s="67"/>
      <c r="C78" s="94"/>
      <c r="D78" s="68"/>
      <c r="E78" s="68"/>
      <c r="F78" s="68"/>
      <c r="G78" s="68"/>
      <c r="H78" s="68"/>
      <c r="I78" s="68"/>
      <c r="J78" s="80"/>
      <c r="CZ78" s="109"/>
    </row>
    <row r="79" spans="1:104">
      <c r="A79" s="67"/>
      <c r="B79" s="67"/>
      <c r="C79" s="94"/>
      <c r="D79" s="68"/>
      <c r="E79" s="68"/>
      <c r="F79" s="68"/>
      <c r="G79" s="68"/>
      <c r="H79" s="68"/>
      <c r="I79" s="68"/>
      <c r="J79" s="80"/>
      <c r="CZ79" s="109"/>
    </row>
    <row r="80" spans="1:104">
      <c r="A80" s="67"/>
      <c r="B80" s="67"/>
      <c r="C80" s="94"/>
      <c r="D80" s="68"/>
      <c r="E80" s="68"/>
      <c r="F80" s="68"/>
      <c r="G80" s="68"/>
      <c r="H80" s="68"/>
      <c r="I80" s="68"/>
      <c r="J80" s="80"/>
      <c r="CZ80" s="109"/>
    </row>
    <row r="81" spans="1:104">
      <c r="A81" s="67"/>
      <c r="B81" s="67"/>
      <c r="C81" s="94"/>
      <c r="D81" s="68"/>
      <c r="E81" s="68"/>
      <c r="F81" s="68"/>
      <c r="G81" s="68"/>
      <c r="H81" s="68"/>
      <c r="I81" s="68"/>
      <c r="J81" s="80"/>
      <c r="CZ81" s="109"/>
    </row>
    <row r="82" spans="1:104">
      <c r="A82" s="67"/>
      <c r="B82" s="67"/>
      <c r="C82" s="94"/>
      <c r="D82" s="68"/>
      <c r="E82" s="68"/>
      <c r="F82" s="68"/>
      <c r="G82" s="68"/>
      <c r="H82" s="68"/>
      <c r="I82" s="68"/>
      <c r="J82" s="80"/>
      <c r="CZ82" s="109"/>
    </row>
    <row r="83" spans="1:104">
      <c r="A83" s="67"/>
      <c r="B83" s="67"/>
      <c r="C83" s="94"/>
      <c r="D83" s="68"/>
      <c r="E83" s="68"/>
      <c r="F83" s="68"/>
      <c r="G83" s="68"/>
      <c r="H83" s="68"/>
      <c r="I83" s="68"/>
      <c r="J83" s="80"/>
      <c r="CZ83" s="109"/>
    </row>
    <row r="84" spans="1:104">
      <c r="A84" s="67"/>
      <c r="B84" s="67"/>
      <c r="C84" s="94"/>
      <c r="D84" s="68"/>
      <c r="E84" s="68"/>
      <c r="F84" s="68"/>
      <c r="G84" s="68"/>
      <c r="H84" s="68"/>
      <c r="I84" s="68"/>
      <c r="J84" s="80"/>
      <c r="CZ84" s="109"/>
    </row>
    <row r="85" spans="1:104">
      <c r="A85" s="67"/>
      <c r="B85" s="67"/>
      <c r="C85" s="94"/>
      <c r="D85" s="68"/>
      <c r="E85" s="68"/>
      <c r="F85" s="68"/>
      <c r="G85" s="68"/>
      <c r="H85" s="68"/>
      <c r="I85" s="68"/>
      <c r="J85" s="80"/>
      <c r="CZ85" s="109"/>
    </row>
    <row r="86" spans="1:104">
      <c r="A86" s="67"/>
      <c r="B86" s="67"/>
      <c r="C86" s="94"/>
      <c r="D86" s="68"/>
      <c r="E86" s="68"/>
      <c r="F86" s="68"/>
      <c r="G86" s="68"/>
      <c r="H86" s="68"/>
      <c r="I86" s="68"/>
      <c r="J86" s="80"/>
      <c r="CZ86" s="109"/>
    </row>
    <row r="87" spans="1:104">
      <c r="A87" s="67"/>
      <c r="B87" s="67"/>
      <c r="C87" s="94"/>
      <c r="D87" s="68"/>
      <c r="E87" s="68"/>
      <c r="F87" s="68"/>
      <c r="G87" s="68"/>
      <c r="H87" s="68"/>
      <c r="I87" s="68"/>
      <c r="J87" s="80"/>
      <c r="CZ87" s="109"/>
    </row>
    <row r="88" spans="1:104" ht="15.75" thickBot="1">
      <c r="A88" s="67"/>
      <c r="B88" s="67"/>
      <c r="C88" s="114"/>
      <c r="D88" s="68"/>
      <c r="E88" s="68"/>
      <c r="F88" s="68"/>
      <c r="G88" s="68"/>
      <c r="H88" s="68"/>
      <c r="I88" s="68"/>
      <c r="J88" s="80"/>
      <c r="CZ88" s="109"/>
    </row>
    <row r="89" spans="1:104" ht="16.5" thickBot="1">
      <c r="A89" s="134"/>
      <c r="B89" s="178" t="s">
        <v>120</v>
      </c>
      <c r="C89" s="135"/>
      <c r="D89" s="135"/>
      <c r="E89" s="135"/>
      <c r="F89" s="135"/>
      <c r="G89" s="135"/>
      <c r="H89" s="135"/>
      <c r="I89" s="135"/>
      <c r="J89" s="136"/>
      <c r="CZ89" s="109"/>
    </row>
    <row r="90" spans="1:104">
      <c r="A90" s="117"/>
      <c r="B90" s="117"/>
      <c r="C90" s="82"/>
      <c r="D90" s="65"/>
      <c r="E90" s="65"/>
      <c r="F90" s="65"/>
      <c r="G90" s="65"/>
      <c r="H90" s="65"/>
      <c r="I90" s="65"/>
      <c r="J90" s="133"/>
      <c r="CZ90" s="109"/>
    </row>
    <row r="91" spans="1:104">
      <c r="A91" s="67"/>
      <c r="B91" s="67"/>
      <c r="C91" s="94"/>
      <c r="D91" s="68"/>
      <c r="E91" s="68"/>
      <c r="F91" s="68"/>
      <c r="G91" s="68"/>
      <c r="H91" s="68"/>
      <c r="I91" s="68"/>
      <c r="J91" s="80"/>
      <c r="CZ91" s="109"/>
    </row>
    <row r="92" spans="1:104">
      <c r="A92" s="67"/>
      <c r="B92" s="67"/>
      <c r="C92" s="94"/>
      <c r="D92" s="68"/>
      <c r="E92" s="68"/>
      <c r="F92" s="68"/>
      <c r="G92" s="68"/>
      <c r="H92" s="68"/>
      <c r="I92" s="68"/>
      <c r="J92" s="80"/>
      <c r="CZ92" s="109"/>
    </row>
    <row r="93" spans="1:104">
      <c r="A93" s="67"/>
      <c r="B93" s="67"/>
      <c r="C93" s="94"/>
      <c r="D93" s="68"/>
      <c r="E93" s="68"/>
      <c r="F93" s="68"/>
      <c r="G93" s="68"/>
      <c r="H93" s="68"/>
      <c r="I93" s="68"/>
      <c r="J93" s="80"/>
      <c r="CZ93" s="109"/>
    </row>
    <row r="94" spans="1:104">
      <c r="A94" s="67"/>
      <c r="B94" s="67"/>
      <c r="C94" s="94"/>
      <c r="D94" s="68"/>
      <c r="E94" s="68"/>
      <c r="F94" s="68"/>
      <c r="G94" s="68"/>
      <c r="H94" s="68"/>
      <c r="I94" s="68"/>
      <c r="J94" s="80"/>
      <c r="CZ94" s="109"/>
    </row>
    <row r="95" spans="1:104">
      <c r="A95" s="67"/>
      <c r="B95" s="67"/>
      <c r="C95" s="94"/>
      <c r="D95" s="68"/>
      <c r="E95" s="68"/>
      <c r="F95" s="68"/>
      <c r="G95" s="68"/>
      <c r="H95" s="68"/>
      <c r="I95" s="68"/>
      <c r="J95" s="80"/>
      <c r="CZ95" s="109"/>
    </row>
    <row r="96" spans="1:104">
      <c r="A96" s="67"/>
      <c r="B96" s="67"/>
      <c r="C96" s="94"/>
      <c r="D96" s="68"/>
      <c r="E96" s="68"/>
      <c r="F96" s="68"/>
      <c r="G96" s="68"/>
      <c r="H96" s="68"/>
      <c r="I96" s="68"/>
      <c r="J96" s="80"/>
      <c r="CZ96" s="109"/>
    </row>
    <row r="97" spans="1:104">
      <c r="A97" s="67"/>
      <c r="B97" s="67"/>
      <c r="C97" s="94"/>
      <c r="D97" s="68"/>
      <c r="E97" s="68"/>
      <c r="F97" s="68"/>
      <c r="G97" s="68"/>
      <c r="H97" s="68"/>
      <c r="I97" s="68"/>
      <c r="J97" s="80"/>
      <c r="CZ97" s="109"/>
    </row>
    <row r="98" spans="1:104">
      <c r="A98" s="67"/>
      <c r="B98" s="67"/>
      <c r="C98" s="94"/>
      <c r="D98" s="68"/>
      <c r="E98" s="68"/>
      <c r="F98" s="68"/>
      <c r="G98" s="68"/>
      <c r="H98" s="68"/>
      <c r="I98" s="68"/>
      <c r="J98" s="80"/>
      <c r="CZ98" s="109"/>
    </row>
    <row r="99" spans="1:104">
      <c r="A99" s="67"/>
      <c r="B99" s="67"/>
      <c r="C99" s="94"/>
      <c r="D99" s="68"/>
      <c r="E99" s="68"/>
      <c r="F99" s="68"/>
      <c r="G99" s="68"/>
      <c r="H99" s="68"/>
      <c r="I99" s="68"/>
      <c r="J99" s="80"/>
      <c r="CZ99" s="109"/>
    </row>
    <row r="100" spans="1:104">
      <c r="A100" s="67"/>
      <c r="B100" s="67"/>
      <c r="C100" s="94"/>
      <c r="D100" s="68"/>
      <c r="E100" s="68"/>
      <c r="F100" s="68"/>
      <c r="G100" s="68"/>
      <c r="H100" s="68"/>
      <c r="I100" s="68"/>
      <c r="J100" s="80"/>
      <c r="CZ100" s="109"/>
    </row>
    <row r="101" spans="1:104">
      <c r="A101" s="67"/>
      <c r="B101" s="67"/>
      <c r="C101" s="94"/>
      <c r="D101" s="68"/>
      <c r="E101" s="68"/>
      <c r="F101" s="68"/>
      <c r="G101" s="68"/>
      <c r="H101" s="68"/>
      <c r="I101" s="68"/>
      <c r="J101" s="80"/>
      <c r="CZ101" s="109"/>
    </row>
    <row r="102" spans="1:104">
      <c r="A102" s="67"/>
      <c r="B102" s="67"/>
      <c r="C102" s="94"/>
      <c r="D102" s="68"/>
      <c r="E102" s="68"/>
      <c r="F102" s="68"/>
      <c r="G102" s="68"/>
      <c r="H102" s="68"/>
      <c r="I102" s="68"/>
      <c r="J102" s="80"/>
      <c r="CZ102" s="109"/>
    </row>
    <row r="103" spans="1:104">
      <c r="A103" s="67"/>
      <c r="B103" s="67"/>
      <c r="C103" s="94"/>
      <c r="D103" s="68"/>
      <c r="E103" s="68"/>
      <c r="F103" s="68"/>
      <c r="G103" s="68"/>
      <c r="H103" s="68"/>
      <c r="I103" s="68"/>
      <c r="J103" s="80"/>
      <c r="CZ103" s="109"/>
    </row>
    <row r="104" spans="1:104">
      <c r="A104" s="67"/>
      <c r="B104" s="67"/>
      <c r="C104" s="94"/>
      <c r="D104" s="68"/>
      <c r="E104" s="68"/>
      <c r="F104" s="68"/>
      <c r="G104" s="68"/>
      <c r="H104" s="68"/>
      <c r="I104" s="68"/>
      <c r="J104" s="80"/>
      <c r="CZ104" s="109"/>
    </row>
    <row r="105" spans="1:104">
      <c r="A105" s="67"/>
      <c r="B105" s="67"/>
      <c r="C105" s="94"/>
      <c r="D105" s="68"/>
      <c r="E105" s="68"/>
      <c r="F105" s="68"/>
      <c r="G105" s="68"/>
      <c r="H105" s="68"/>
      <c r="I105" s="68"/>
      <c r="J105" s="80"/>
      <c r="CZ105" s="109"/>
    </row>
    <row r="106" spans="1:104">
      <c r="A106" s="67"/>
      <c r="B106" s="67"/>
      <c r="C106" s="94"/>
      <c r="D106" s="68"/>
      <c r="E106" s="68"/>
      <c r="F106" s="68"/>
      <c r="G106" s="68"/>
      <c r="H106" s="68"/>
      <c r="I106" s="68"/>
      <c r="J106" s="80"/>
      <c r="CZ106" s="109"/>
    </row>
    <row r="107" spans="1:104">
      <c r="A107" s="67"/>
      <c r="B107" s="67"/>
      <c r="C107" s="94"/>
      <c r="D107" s="68"/>
      <c r="E107" s="68"/>
      <c r="F107" s="68"/>
      <c r="G107" s="68"/>
      <c r="H107" s="68"/>
      <c r="I107" s="68"/>
      <c r="J107" s="80"/>
      <c r="CZ107" s="109"/>
    </row>
    <row r="108" spans="1:104">
      <c r="A108" s="67"/>
      <c r="B108" s="67"/>
      <c r="C108" s="94"/>
      <c r="D108" s="68"/>
      <c r="E108" s="68"/>
      <c r="F108" s="68"/>
      <c r="G108" s="68"/>
      <c r="H108" s="68"/>
      <c r="I108" s="68"/>
      <c r="J108" s="80"/>
      <c r="CZ108" s="109"/>
    </row>
    <row r="109" spans="1:104" ht="15.75" thickBot="1">
      <c r="A109" s="67"/>
      <c r="B109" s="67"/>
      <c r="C109" s="114"/>
      <c r="D109" s="68"/>
      <c r="E109" s="68"/>
      <c r="F109" s="68"/>
      <c r="G109" s="68"/>
      <c r="H109" s="68"/>
      <c r="I109" s="68"/>
      <c r="J109" s="80"/>
      <c r="CZ109" s="109"/>
    </row>
    <row r="110" spans="1:104" ht="16.5" thickBot="1">
      <c r="A110" s="134"/>
      <c r="B110" s="178" t="s">
        <v>121</v>
      </c>
      <c r="C110" s="135"/>
      <c r="D110" s="135"/>
      <c r="E110" s="135"/>
      <c r="F110" s="135"/>
      <c r="G110" s="135"/>
      <c r="H110" s="135"/>
      <c r="I110" s="135"/>
      <c r="J110" s="136"/>
      <c r="CZ110" s="109"/>
    </row>
    <row r="111" spans="1:104">
      <c r="A111" s="117"/>
      <c r="B111" s="117"/>
      <c r="C111" s="82"/>
      <c r="D111" s="65"/>
      <c r="E111" s="65"/>
      <c r="F111" s="65"/>
      <c r="G111" s="65"/>
      <c r="H111" s="65"/>
      <c r="I111" s="65"/>
      <c r="J111" s="133"/>
      <c r="CZ111" s="109"/>
    </row>
    <row r="112" spans="1:104">
      <c r="A112" s="67"/>
      <c r="B112" s="67"/>
      <c r="C112" s="94"/>
      <c r="D112" s="68"/>
      <c r="E112" s="68"/>
      <c r="F112" s="68"/>
      <c r="G112" s="68"/>
      <c r="H112" s="68"/>
      <c r="I112" s="68"/>
      <c r="J112" s="80"/>
      <c r="CZ112" s="109"/>
    </row>
    <row r="113" spans="1:104">
      <c r="A113" s="67"/>
      <c r="B113" s="67"/>
      <c r="C113" s="94"/>
      <c r="D113" s="68"/>
      <c r="E113" s="68"/>
      <c r="F113" s="68"/>
      <c r="G113" s="68"/>
      <c r="H113" s="68"/>
      <c r="I113" s="68"/>
      <c r="J113" s="80"/>
      <c r="CZ113" s="109"/>
    </row>
    <row r="114" spans="1:104">
      <c r="A114" s="67"/>
      <c r="B114" s="67"/>
      <c r="C114" s="94"/>
      <c r="D114" s="68"/>
      <c r="E114" s="68"/>
      <c r="F114" s="68"/>
      <c r="G114" s="68"/>
      <c r="H114" s="68"/>
      <c r="I114" s="68"/>
      <c r="J114" s="80"/>
      <c r="CZ114" s="109"/>
    </row>
    <row r="115" spans="1:104">
      <c r="A115" s="67"/>
      <c r="B115" s="67"/>
      <c r="C115" s="94"/>
      <c r="D115" s="68"/>
      <c r="E115" s="68"/>
      <c r="F115" s="68"/>
      <c r="G115" s="68"/>
      <c r="H115" s="68"/>
      <c r="I115" s="68"/>
      <c r="J115" s="80"/>
      <c r="CZ115" s="109"/>
    </row>
    <row r="116" spans="1:104">
      <c r="A116" s="67"/>
      <c r="B116" s="67"/>
      <c r="C116" s="94"/>
      <c r="D116" s="68"/>
      <c r="E116" s="68"/>
      <c r="F116" s="68"/>
      <c r="G116" s="68"/>
      <c r="H116" s="68"/>
      <c r="I116" s="68"/>
      <c r="J116" s="80"/>
      <c r="CZ116" s="109"/>
    </row>
    <row r="117" spans="1:104">
      <c r="A117" s="67"/>
      <c r="B117" s="67"/>
      <c r="C117" s="94"/>
      <c r="D117" s="68"/>
      <c r="E117" s="68"/>
      <c r="F117" s="68"/>
      <c r="G117" s="68"/>
      <c r="H117" s="68"/>
      <c r="I117" s="68"/>
      <c r="J117" s="80"/>
      <c r="CZ117" s="109"/>
    </row>
    <row r="118" spans="1:104">
      <c r="A118" s="67"/>
      <c r="B118" s="67"/>
      <c r="C118" s="94"/>
      <c r="D118" s="68"/>
      <c r="E118" s="68"/>
      <c r="F118" s="68"/>
      <c r="G118" s="68"/>
      <c r="H118" s="68"/>
      <c r="I118" s="68"/>
      <c r="J118" s="80"/>
      <c r="CZ118" s="109"/>
    </row>
    <row r="119" spans="1:104">
      <c r="A119" s="67"/>
      <c r="B119" s="67"/>
      <c r="C119" s="94"/>
      <c r="D119" s="68"/>
      <c r="E119" s="68"/>
      <c r="F119" s="68"/>
      <c r="G119" s="68"/>
      <c r="H119" s="68"/>
      <c r="I119" s="68"/>
      <c r="J119" s="80"/>
      <c r="CZ119" s="109"/>
    </row>
    <row r="120" spans="1:104">
      <c r="A120" s="67"/>
      <c r="B120" s="67"/>
      <c r="C120" s="94"/>
      <c r="D120" s="68"/>
      <c r="E120" s="68"/>
      <c r="F120" s="68"/>
      <c r="G120" s="68"/>
      <c r="H120" s="68"/>
      <c r="I120" s="68"/>
      <c r="J120" s="80"/>
      <c r="CZ120" s="109"/>
    </row>
    <row r="121" spans="1:104">
      <c r="A121" s="67"/>
      <c r="B121" s="67"/>
      <c r="C121" s="94"/>
      <c r="D121" s="68"/>
      <c r="E121" s="68"/>
      <c r="F121" s="68"/>
      <c r="G121" s="68"/>
      <c r="H121" s="68"/>
      <c r="I121" s="68"/>
      <c r="J121" s="80"/>
      <c r="CZ121" s="109"/>
    </row>
    <row r="122" spans="1:104">
      <c r="A122" s="67"/>
      <c r="B122" s="67"/>
      <c r="C122" s="94"/>
      <c r="D122" s="68"/>
      <c r="E122" s="68"/>
      <c r="F122" s="68"/>
      <c r="G122" s="68"/>
      <c r="H122" s="68"/>
      <c r="I122" s="68"/>
      <c r="J122" s="80"/>
      <c r="CZ122" s="109"/>
    </row>
    <row r="123" spans="1:104">
      <c r="A123" s="67"/>
      <c r="B123" s="67"/>
      <c r="C123" s="94"/>
      <c r="D123" s="68"/>
      <c r="E123" s="68"/>
      <c r="F123" s="68"/>
      <c r="G123" s="68"/>
      <c r="H123" s="68"/>
      <c r="I123" s="68"/>
      <c r="J123" s="80"/>
      <c r="CZ123" s="109"/>
    </row>
    <row r="124" spans="1:104">
      <c r="A124" s="67"/>
      <c r="B124" s="67"/>
      <c r="C124" s="94"/>
      <c r="D124" s="68"/>
      <c r="E124" s="68"/>
      <c r="F124" s="68"/>
      <c r="G124" s="68"/>
      <c r="H124" s="68"/>
      <c r="I124" s="68"/>
      <c r="J124" s="80"/>
      <c r="CZ124" s="109"/>
    </row>
    <row r="125" spans="1:104">
      <c r="A125" s="67"/>
      <c r="B125" s="67"/>
      <c r="C125" s="94"/>
      <c r="D125" s="68"/>
      <c r="E125" s="68"/>
      <c r="F125" s="68"/>
      <c r="G125" s="68"/>
      <c r="H125" s="68"/>
      <c r="I125" s="68"/>
      <c r="J125" s="80"/>
      <c r="CZ125" s="109"/>
    </row>
    <row r="126" spans="1:104">
      <c r="A126" s="67"/>
      <c r="B126" s="67"/>
      <c r="C126" s="94"/>
      <c r="D126" s="68"/>
      <c r="E126" s="68"/>
      <c r="F126" s="68"/>
      <c r="G126" s="68"/>
      <c r="H126" s="68"/>
      <c r="I126" s="68"/>
      <c r="J126" s="80"/>
      <c r="CZ126" s="109"/>
    </row>
    <row r="127" spans="1:104">
      <c r="A127" s="67"/>
      <c r="B127" s="67"/>
      <c r="C127" s="94"/>
      <c r="D127" s="68"/>
      <c r="E127" s="68"/>
      <c r="F127" s="68"/>
      <c r="G127" s="68"/>
      <c r="H127" s="68"/>
      <c r="I127" s="68"/>
      <c r="J127" s="80"/>
      <c r="CZ127" s="109"/>
    </row>
    <row r="128" spans="1:104">
      <c r="A128" s="67"/>
      <c r="B128" s="67"/>
      <c r="C128" s="94"/>
      <c r="D128" s="68"/>
      <c r="E128" s="68"/>
      <c r="F128" s="68"/>
      <c r="G128" s="68"/>
      <c r="H128" s="68"/>
      <c r="I128" s="68"/>
      <c r="J128" s="80"/>
      <c r="CZ128" s="109"/>
    </row>
    <row r="129" spans="1:104">
      <c r="A129" s="67"/>
      <c r="B129" s="67"/>
      <c r="C129" s="94"/>
      <c r="D129" s="68"/>
      <c r="E129" s="68"/>
      <c r="F129" s="68"/>
      <c r="G129" s="68"/>
      <c r="H129" s="68"/>
      <c r="I129" s="68"/>
      <c r="J129" s="80"/>
      <c r="CZ129" s="109"/>
    </row>
    <row r="130" spans="1:104" ht="15.75" thickBot="1">
      <c r="A130" s="67"/>
      <c r="B130" s="67"/>
      <c r="C130" s="114"/>
      <c r="D130" s="68"/>
      <c r="E130" s="68"/>
      <c r="F130" s="68"/>
      <c r="G130" s="68"/>
      <c r="H130" s="68"/>
      <c r="I130" s="68"/>
      <c r="J130" s="80"/>
      <c r="CZ130" s="109"/>
    </row>
    <row r="131" spans="1:104" ht="16.5" thickBot="1">
      <c r="A131" s="134"/>
      <c r="B131" s="178" t="s">
        <v>122</v>
      </c>
      <c r="C131" s="135"/>
      <c r="D131" s="135"/>
      <c r="E131" s="135"/>
      <c r="F131" s="135"/>
      <c r="G131" s="135"/>
      <c r="H131" s="135"/>
      <c r="I131" s="135"/>
      <c r="J131" s="136"/>
      <c r="CZ131" s="109"/>
    </row>
    <row r="132" spans="1:104">
      <c r="A132" s="117"/>
      <c r="B132" s="117"/>
      <c r="C132" s="82"/>
      <c r="D132" s="65"/>
      <c r="E132" s="65"/>
      <c r="F132" s="65"/>
      <c r="G132" s="65"/>
      <c r="H132" s="65"/>
      <c r="I132" s="65"/>
      <c r="J132" s="133"/>
      <c r="CZ132" s="109"/>
    </row>
    <row r="133" spans="1:104">
      <c r="A133" s="67"/>
      <c r="B133" s="67"/>
      <c r="C133" s="94"/>
      <c r="D133" s="68"/>
      <c r="E133" s="68"/>
      <c r="F133" s="68"/>
      <c r="G133" s="68"/>
      <c r="H133" s="68"/>
      <c r="I133" s="68"/>
      <c r="J133" s="80"/>
      <c r="CZ133" s="109"/>
    </row>
    <row r="134" spans="1:104">
      <c r="A134" s="67"/>
      <c r="B134" s="67"/>
      <c r="C134" s="94"/>
      <c r="D134" s="68"/>
      <c r="E134" s="68"/>
      <c r="F134" s="68"/>
      <c r="G134" s="68"/>
      <c r="H134" s="68"/>
      <c r="I134" s="68"/>
      <c r="J134" s="80"/>
      <c r="CZ134" s="109"/>
    </row>
    <row r="135" spans="1:104">
      <c r="A135" s="67"/>
      <c r="B135" s="67"/>
      <c r="C135" s="94"/>
      <c r="D135" s="68"/>
      <c r="E135" s="68"/>
      <c r="F135" s="68"/>
      <c r="G135" s="68"/>
      <c r="H135" s="68"/>
      <c r="I135" s="68"/>
      <c r="J135" s="80"/>
      <c r="CZ135" s="109"/>
    </row>
    <row r="136" spans="1:104">
      <c r="A136" s="67"/>
      <c r="B136" s="67"/>
      <c r="C136" s="94"/>
      <c r="D136" s="68"/>
      <c r="E136" s="68"/>
      <c r="F136" s="68"/>
      <c r="G136" s="68"/>
      <c r="H136" s="68"/>
      <c r="I136" s="68"/>
      <c r="J136" s="80"/>
      <c r="CZ136" s="109"/>
    </row>
    <row r="137" spans="1:104">
      <c r="A137" s="67"/>
      <c r="B137" s="67"/>
      <c r="C137" s="94"/>
      <c r="D137" s="68"/>
      <c r="E137" s="68"/>
      <c r="F137" s="68"/>
      <c r="G137" s="68"/>
      <c r="H137" s="68"/>
      <c r="I137" s="68"/>
      <c r="J137" s="80"/>
      <c r="CZ137" s="109"/>
    </row>
    <row r="138" spans="1:104">
      <c r="A138" s="67"/>
      <c r="B138" s="67"/>
      <c r="C138" s="94"/>
      <c r="D138" s="68"/>
      <c r="E138" s="68"/>
      <c r="F138" s="68"/>
      <c r="G138" s="68"/>
      <c r="H138" s="68"/>
      <c r="I138" s="68"/>
      <c r="J138" s="80"/>
      <c r="CZ138" s="109"/>
    </row>
    <row r="139" spans="1:104">
      <c r="A139" s="67"/>
      <c r="B139" s="67"/>
      <c r="C139" s="94"/>
      <c r="D139" s="68"/>
      <c r="E139" s="68"/>
      <c r="F139" s="68"/>
      <c r="G139" s="68"/>
      <c r="H139" s="68"/>
      <c r="I139" s="68"/>
      <c r="J139" s="80"/>
      <c r="CZ139" s="109"/>
    </row>
    <row r="140" spans="1:104">
      <c r="A140" s="67"/>
      <c r="B140" s="67"/>
      <c r="C140" s="94"/>
      <c r="D140" s="68"/>
      <c r="E140" s="68"/>
      <c r="F140" s="68"/>
      <c r="G140" s="68"/>
      <c r="H140" s="68"/>
      <c r="I140" s="68"/>
      <c r="J140" s="80"/>
      <c r="CZ140" s="109"/>
    </row>
    <row r="141" spans="1:104">
      <c r="A141" s="67"/>
      <c r="B141" s="67"/>
      <c r="C141" s="94"/>
      <c r="D141" s="68"/>
      <c r="E141" s="68"/>
      <c r="F141" s="68"/>
      <c r="G141" s="68"/>
      <c r="H141" s="68"/>
      <c r="I141" s="68"/>
      <c r="J141" s="80"/>
      <c r="CZ141" s="109"/>
    </row>
    <row r="142" spans="1:104">
      <c r="A142" s="67"/>
      <c r="B142" s="67"/>
      <c r="C142" s="94"/>
      <c r="D142" s="68"/>
      <c r="E142" s="68"/>
      <c r="F142" s="68"/>
      <c r="G142" s="68"/>
      <c r="H142" s="68"/>
      <c r="I142" s="68"/>
      <c r="J142" s="80"/>
      <c r="CZ142" s="109"/>
    </row>
    <row r="143" spans="1:104">
      <c r="A143" s="67"/>
      <c r="B143" s="67"/>
      <c r="C143" s="94"/>
      <c r="D143" s="68"/>
      <c r="E143" s="68"/>
      <c r="F143" s="68"/>
      <c r="G143" s="68"/>
      <c r="H143" s="68"/>
      <c r="I143" s="68"/>
      <c r="J143" s="80"/>
      <c r="CZ143" s="109"/>
    </row>
    <row r="144" spans="1:104">
      <c r="A144" s="67"/>
      <c r="B144" s="67"/>
      <c r="C144" s="94"/>
      <c r="D144" s="68"/>
      <c r="E144" s="68"/>
      <c r="F144" s="68"/>
      <c r="G144" s="68"/>
      <c r="H144" s="68"/>
      <c r="I144" s="68"/>
      <c r="J144" s="80"/>
      <c r="CZ144" s="109"/>
    </row>
    <row r="145" spans="1:104">
      <c r="A145" s="67"/>
      <c r="B145" s="67"/>
      <c r="C145" s="94"/>
      <c r="D145" s="68"/>
      <c r="E145" s="68"/>
      <c r="F145" s="68"/>
      <c r="G145" s="68"/>
      <c r="H145" s="68"/>
      <c r="I145" s="68"/>
      <c r="J145" s="80"/>
      <c r="CZ145" s="109"/>
    </row>
    <row r="146" spans="1:104">
      <c r="A146" s="67"/>
      <c r="B146" s="67"/>
      <c r="C146" s="94"/>
      <c r="D146" s="68"/>
      <c r="E146" s="68"/>
      <c r="F146" s="68"/>
      <c r="G146" s="68"/>
      <c r="H146" s="68"/>
      <c r="I146" s="68"/>
      <c r="J146" s="80"/>
      <c r="CZ146" s="109"/>
    </row>
    <row r="147" spans="1:104">
      <c r="A147" s="67"/>
      <c r="B147" s="67"/>
      <c r="C147" s="94"/>
      <c r="D147" s="68"/>
      <c r="E147" s="68"/>
      <c r="F147" s="68"/>
      <c r="G147" s="68"/>
      <c r="H147" s="68"/>
      <c r="I147" s="68"/>
      <c r="J147" s="80"/>
      <c r="CZ147" s="109"/>
    </row>
    <row r="148" spans="1:104">
      <c r="A148" s="67"/>
      <c r="B148" s="67"/>
      <c r="C148" s="94"/>
      <c r="D148" s="68"/>
      <c r="E148" s="68"/>
      <c r="F148" s="68"/>
      <c r="G148" s="68"/>
      <c r="H148" s="68"/>
      <c r="I148" s="68"/>
      <c r="J148" s="80"/>
      <c r="CZ148" s="109"/>
    </row>
    <row r="149" spans="1:104">
      <c r="A149" s="67"/>
      <c r="B149" s="67"/>
      <c r="C149" s="94"/>
      <c r="D149" s="68"/>
      <c r="E149" s="68"/>
      <c r="F149" s="68"/>
      <c r="G149" s="68"/>
      <c r="H149" s="68"/>
      <c r="I149" s="68"/>
      <c r="J149" s="80"/>
      <c r="CZ149" s="109"/>
    </row>
    <row r="150" spans="1:104">
      <c r="A150" s="67"/>
      <c r="B150" s="67"/>
      <c r="C150" s="94"/>
      <c r="D150" s="68"/>
      <c r="E150" s="68"/>
      <c r="F150" s="68"/>
      <c r="G150" s="68"/>
      <c r="H150" s="68"/>
      <c r="I150" s="68"/>
      <c r="J150" s="80"/>
      <c r="CZ150" s="109"/>
    </row>
    <row r="151" spans="1:104" ht="15.75" thickBot="1">
      <c r="A151" s="67"/>
      <c r="B151" s="67"/>
      <c r="C151" s="114"/>
      <c r="D151" s="68"/>
      <c r="E151" s="68"/>
      <c r="F151" s="68"/>
      <c r="G151" s="68"/>
      <c r="H151" s="68"/>
      <c r="I151" s="68"/>
      <c r="J151" s="80"/>
      <c r="CZ151" s="109"/>
    </row>
    <row r="152" spans="1:104" ht="16.5" thickBot="1">
      <c r="A152" s="134"/>
      <c r="B152" s="178" t="s">
        <v>123</v>
      </c>
      <c r="C152" s="135"/>
      <c r="D152" s="135"/>
      <c r="E152" s="135"/>
      <c r="F152" s="135"/>
      <c r="G152" s="135"/>
      <c r="H152" s="135"/>
      <c r="I152" s="135"/>
      <c r="J152" s="136"/>
      <c r="CZ152" s="109"/>
    </row>
    <row r="153" spans="1:104">
      <c r="A153" s="117"/>
      <c r="B153" s="117"/>
      <c r="C153" s="82"/>
      <c r="D153" s="65"/>
      <c r="E153" s="65"/>
      <c r="F153" s="65"/>
      <c r="G153" s="65"/>
      <c r="H153" s="65"/>
      <c r="I153" s="65"/>
      <c r="J153" s="133"/>
      <c r="CZ153" s="109"/>
    </row>
    <row r="154" spans="1:104">
      <c r="A154" s="67"/>
      <c r="B154" s="67"/>
      <c r="C154" s="94"/>
      <c r="D154" s="68"/>
      <c r="E154" s="68"/>
      <c r="F154" s="68"/>
      <c r="G154" s="68"/>
      <c r="H154" s="68"/>
      <c r="I154" s="68"/>
      <c r="J154" s="80"/>
      <c r="CZ154" s="109"/>
    </row>
    <row r="155" spans="1:104">
      <c r="A155" s="67"/>
      <c r="B155" s="67"/>
      <c r="C155" s="94"/>
      <c r="D155" s="68"/>
      <c r="E155" s="68"/>
      <c r="F155" s="68"/>
      <c r="G155" s="68"/>
      <c r="H155" s="68"/>
      <c r="I155" s="68"/>
      <c r="J155" s="80"/>
      <c r="CZ155" s="109"/>
    </row>
    <row r="156" spans="1:104">
      <c r="A156" s="67"/>
      <c r="B156" s="67"/>
      <c r="C156" s="94"/>
      <c r="D156" s="68"/>
      <c r="E156" s="68"/>
      <c r="F156" s="68"/>
      <c r="G156" s="68"/>
      <c r="H156" s="68"/>
      <c r="I156" s="68"/>
      <c r="J156" s="80"/>
      <c r="CZ156" s="109"/>
    </row>
    <row r="157" spans="1:104">
      <c r="A157" s="67"/>
      <c r="B157" s="67"/>
      <c r="C157" s="94"/>
      <c r="D157" s="68"/>
      <c r="E157" s="68"/>
      <c r="F157" s="68"/>
      <c r="G157" s="68"/>
      <c r="H157" s="68"/>
      <c r="I157" s="68"/>
      <c r="J157" s="80"/>
      <c r="CZ157" s="109"/>
    </row>
    <row r="158" spans="1:104">
      <c r="A158" s="67"/>
      <c r="B158" s="67"/>
      <c r="C158" s="94"/>
      <c r="D158" s="68"/>
      <c r="E158" s="68"/>
      <c r="F158" s="68"/>
      <c r="G158" s="68"/>
      <c r="H158" s="68"/>
      <c r="I158" s="68"/>
      <c r="J158" s="80"/>
      <c r="CZ158" s="109"/>
    </row>
    <row r="159" spans="1:104">
      <c r="A159" s="67"/>
      <c r="B159" s="67"/>
      <c r="C159" s="94"/>
      <c r="D159" s="68"/>
      <c r="E159" s="68"/>
      <c r="F159" s="68"/>
      <c r="G159" s="68"/>
      <c r="H159" s="68"/>
      <c r="I159" s="68"/>
      <c r="J159" s="80"/>
      <c r="CZ159" s="109"/>
    </row>
    <row r="160" spans="1:104">
      <c r="A160" s="67"/>
      <c r="B160" s="67"/>
      <c r="C160" s="94"/>
      <c r="D160" s="68"/>
      <c r="E160" s="68"/>
      <c r="F160" s="68"/>
      <c r="G160" s="68"/>
      <c r="H160" s="68"/>
      <c r="I160" s="68"/>
      <c r="J160" s="80"/>
      <c r="CZ160" s="109"/>
    </row>
    <row r="161" spans="1:104">
      <c r="A161" s="67"/>
      <c r="B161" s="67"/>
      <c r="C161" s="94"/>
      <c r="D161" s="68"/>
      <c r="E161" s="68"/>
      <c r="F161" s="68"/>
      <c r="G161" s="68"/>
      <c r="H161" s="68"/>
      <c r="I161" s="68"/>
      <c r="J161" s="80"/>
      <c r="CZ161" s="109"/>
    </row>
    <row r="162" spans="1:104">
      <c r="A162" s="67"/>
      <c r="B162" s="67"/>
      <c r="C162" s="94"/>
      <c r="D162" s="68"/>
      <c r="E162" s="68"/>
      <c r="F162" s="68"/>
      <c r="G162" s="68"/>
      <c r="H162" s="68"/>
      <c r="I162" s="68"/>
      <c r="J162" s="80"/>
      <c r="CZ162" s="109"/>
    </row>
    <row r="163" spans="1:104">
      <c r="A163" s="67"/>
      <c r="B163" s="67"/>
      <c r="C163" s="94"/>
      <c r="D163" s="68"/>
      <c r="E163" s="68"/>
      <c r="F163" s="68"/>
      <c r="G163" s="68"/>
      <c r="H163" s="68"/>
      <c r="I163" s="68"/>
      <c r="J163" s="80"/>
      <c r="CZ163" s="109"/>
    </row>
    <row r="164" spans="1:104">
      <c r="A164" s="67"/>
      <c r="B164" s="67"/>
      <c r="C164" s="94"/>
      <c r="D164" s="68"/>
      <c r="E164" s="68"/>
      <c r="F164" s="68"/>
      <c r="G164" s="68"/>
      <c r="H164" s="68"/>
      <c r="I164" s="68"/>
      <c r="J164" s="80"/>
      <c r="CZ164" s="109"/>
    </row>
    <row r="165" spans="1:104">
      <c r="A165" s="67"/>
      <c r="B165" s="67"/>
      <c r="C165" s="94"/>
      <c r="D165" s="68"/>
      <c r="E165" s="68"/>
      <c r="F165" s="68"/>
      <c r="G165" s="68"/>
      <c r="H165" s="68"/>
      <c r="I165" s="68"/>
      <c r="J165" s="80"/>
      <c r="CZ165" s="109"/>
    </row>
    <row r="166" spans="1:104">
      <c r="A166" s="67"/>
      <c r="B166" s="67"/>
      <c r="C166" s="94"/>
      <c r="D166" s="68"/>
      <c r="E166" s="68"/>
      <c r="F166" s="68"/>
      <c r="G166" s="68"/>
      <c r="H166" s="68"/>
      <c r="I166" s="68"/>
      <c r="J166" s="80"/>
      <c r="CZ166" s="109"/>
    </row>
    <row r="167" spans="1:104">
      <c r="A167" s="67"/>
      <c r="B167" s="67"/>
      <c r="C167" s="94"/>
      <c r="D167" s="68"/>
      <c r="E167" s="68"/>
      <c r="F167" s="68"/>
      <c r="G167" s="68"/>
      <c r="H167" s="68"/>
      <c r="I167" s="68"/>
      <c r="J167" s="80"/>
      <c r="CZ167" s="109"/>
    </row>
    <row r="168" spans="1:104">
      <c r="A168" s="67"/>
      <c r="B168" s="67"/>
      <c r="C168" s="94"/>
      <c r="D168" s="68"/>
      <c r="E168" s="68"/>
      <c r="F168" s="68"/>
      <c r="G168" s="68"/>
      <c r="H168" s="68"/>
      <c r="I168" s="68"/>
      <c r="J168" s="80"/>
      <c r="CZ168" s="109"/>
    </row>
    <row r="169" spans="1:104">
      <c r="A169" s="67"/>
      <c r="B169" s="67"/>
      <c r="C169" s="94"/>
      <c r="D169" s="68"/>
      <c r="E169" s="68"/>
      <c r="F169" s="68"/>
      <c r="G169" s="68"/>
      <c r="H169" s="68"/>
      <c r="I169" s="68"/>
      <c r="J169" s="80"/>
      <c r="CZ169" s="109"/>
    </row>
    <row r="170" spans="1:104">
      <c r="A170" s="67"/>
      <c r="B170" s="67"/>
      <c r="C170" s="94"/>
      <c r="D170" s="68"/>
      <c r="E170" s="68"/>
      <c r="F170" s="68"/>
      <c r="G170" s="68"/>
      <c r="H170" s="68"/>
      <c r="I170" s="68"/>
      <c r="J170" s="80"/>
      <c r="CZ170" s="109"/>
    </row>
    <row r="171" spans="1:104">
      <c r="A171" s="67"/>
      <c r="B171" s="67"/>
      <c r="C171" s="94"/>
      <c r="D171" s="68"/>
      <c r="E171" s="68"/>
      <c r="F171" s="68"/>
      <c r="G171" s="68"/>
      <c r="H171" s="68"/>
      <c r="I171" s="68"/>
      <c r="J171" s="80"/>
      <c r="CZ171" s="109"/>
    </row>
    <row r="172" spans="1:104">
      <c r="A172" s="67"/>
      <c r="B172" s="67"/>
      <c r="C172" s="114"/>
      <c r="D172" s="68"/>
      <c r="E172" s="68"/>
      <c r="F172" s="68"/>
      <c r="G172" s="68"/>
      <c r="H172" s="68"/>
      <c r="I172" s="68"/>
      <c r="J172" s="80"/>
      <c r="CZ172" s="109"/>
    </row>
  </sheetData>
  <sortState ref="A153:CZ172">
    <sortCondition descending="1" ref="J153:J172"/>
  </sortState>
  <phoneticPr fontId="6" type="noConversion"/>
  <conditionalFormatting sqref="C6:J46">
    <cfRule type="cellIs" dxfId="30" priority="25" stopIfTrue="1" operator="lessThan">
      <formula>-3.4</formula>
    </cfRule>
    <cfRule type="cellIs" dxfId="29" priority="26" stopIfTrue="1" operator="greaterThan">
      <formula>3.4</formula>
    </cfRule>
  </conditionalFormatting>
  <conditionalFormatting sqref="C48:J67">
    <cfRule type="cellIs" dxfId="28" priority="23" stopIfTrue="1" operator="lessThan">
      <formula>-3.4</formula>
    </cfRule>
    <cfRule type="cellIs" dxfId="27" priority="24" stopIfTrue="1" operator="greaterThan">
      <formula>3.4</formula>
    </cfRule>
  </conditionalFormatting>
  <conditionalFormatting sqref="C47:J47">
    <cfRule type="cellIs" dxfId="26" priority="21" stopIfTrue="1" operator="lessThan">
      <formula>-3.4</formula>
    </cfRule>
    <cfRule type="cellIs" dxfId="25" priority="22" stopIfTrue="1" operator="greaterThan">
      <formula>3.4</formula>
    </cfRule>
  </conditionalFormatting>
  <conditionalFormatting sqref="C68:J68">
    <cfRule type="cellIs" dxfId="24" priority="19" stopIfTrue="1" operator="lessThan">
      <formula>-3.4</formula>
    </cfRule>
    <cfRule type="cellIs" dxfId="23" priority="20" stopIfTrue="1" operator="greaterThan">
      <formula>3.4</formula>
    </cfRule>
  </conditionalFormatting>
  <conditionalFormatting sqref="C69:J88">
    <cfRule type="cellIs" dxfId="22" priority="17" stopIfTrue="1" operator="lessThan">
      <formula>-3.4</formula>
    </cfRule>
    <cfRule type="cellIs" dxfId="21" priority="18" stopIfTrue="1" operator="greaterThan">
      <formula>3.4</formula>
    </cfRule>
  </conditionalFormatting>
  <conditionalFormatting sqref="C90:J109">
    <cfRule type="cellIs" dxfId="20" priority="15" stopIfTrue="1" operator="lessThan">
      <formula>-3.4</formula>
    </cfRule>
    <cfRule type="cellIs" dxfId="19" priority="16" stopIfTrue="1" operator="greaterThan">
      <formula>3.4</formula>
    </cfRule>
  </conditionalFormatting>
  <conditionalFormatting sqref="C111:J130">
    <cfRule type="cellIs" dxfId="18" priority="13" stopIfTrue="1" operator="lessThan">
      <formula>-3.4</formula>
    </cfRule>
    <cfRule type="cellIs" dxfId="17" priority="14" stopIfTrue="1" operator="greaterThan">
      <formula>3.4</formula>
    </cfRule>
  </conditionalFormatting>
  <conditionalFormatting sqref="C132:J151">
    <cfRule type="cellIs" dxfId="16" priority="11" stopIfTrue="1" operator="lessThan">
      <formula>-3.4</formula>
    </cfRule>
    <cfRule type="cellIs" dxfId="15" priority="12" stopIfTrue="1" operator="greaterThan">
      <formula>3.4</formula>
    </cfRule>
  </conditionalFormatting>
  <conditionalFormatting sqref="C153:J172">
    <cfRule type="cellIs" dxfId="14" priority="9" stopIfTrue="1" operator="lessThan">
      <formula>-3.4</formula>
    </cfRule>
    <cfRule type="cellIs" dxfId="13" priority="10" stopIfTrue="1" operator="greaterThan">
      <formula>3.4</formula>
    </cfRule>
  </conditionalFormatting>
  <conditionalFormatting sqref="C89:J89">
    <cfRule type="cellIs" dxfId="12" priority="7" stopIfTrue="1" operator="lessThan">
      <formula>-3.4</formula>
    </cfRule>
    <cfRule type="cellIs" dxfId="11" priority="8" stopIfTrue="1" operator="greaterThan">
      <formula>3.4</formula>
    </cfRule>
  </conditionalFormatting>
  <conditionalFormatting sqref="C110:J110">
    <cfRule type="cellIs" dxfId="10" priority="5" stopIfTrue="1" operator="lessThan">
      <formula>-3.4</formula>
    </cfRule>
    <cfRule type="cellIs" dxfId="9" priority="6" stopIfTrue="1" operator="greaterThan">
      <formula>3.4</formula>
    </cfRule>
  </conditionalFormatting>
  <conditionalFormatting sqref="C131:J131">
    <cfRule type="cellIs" dxfId="8" priority="3" stopIfTrue="1" operator="lessThan">
      <formula>-3.4</formula>
    </cfRule>
    <cfRule type="cellIs" dxfId="7" priority="4" stopIfTrue="1" operator="greaterThan">
      <formula>3.4</formula>
    </cfRule>
  </conditionalFormatting>
  <conditionalFormatting sqref="C152:J152">
    <cfRule type="cellIs" dxfId="6" priority="1" stopIfTrue="1" operator="lessThan">
      <formula>-3.4</formula>
    </cfRule>
    <cfRule type="cellIs" dxfId="5" priority="2" stopIfTrue="1" operator="greaterThan">
      <formula>3.4</formula>
    </cfRule>
  </conditionalFormatting>
  <pageMargins left="0.75" right="0.75" top="1" bottom="1" header="0.5" footer="0.5"/>
  <pageSetup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11" enableFormatConditionsCalculation="0">
    <tabColor rgb="FFFFFF00"/>
  </sheetPr>
  <dimension ref="A1:CZ40"/>
  <sheetViews>
    <sheetView zoomScaleNormal="100" workbookViewId="0">
      <pane xSplit="2" ySplit="3" topLeftCell="C4" activePane="bottomRight" state="frozen"/>
      <selection pane="topRight" activeCell="D1" sqref="D1"/>
      <selection pane="bottomLeft" activeCell="A5" sqref="A5"/>
      <selection pane="bottomRight" activeCell="A2" sqref="A2"/>
    </sheetView>
  </sheetViews>
  <sheetFormatPr defaultRowHeight="14.25"/>
  <cols>
    <col min="1" max="1" width="5.85546875" style="63" customWidth="1"/>
    <col min="2" max="2" width="94.42578125" style="53" customWidth="1"/>
    <col min="3" max="3" width="7.42578125" style="49" customWidth="1"/>
    <col min="4" max="4" width="5.85546875" style="49" bestFit="1" customWidth="1"/>
    <col min="5" max="5" width="8.7109375" style="49" bestFit="1" customWidth="1"/>
    <col min="6" max="8" width="8.28515625" style="49" customWidth="1"/>
    <col min="9" max="9" width="8.28515625" style="55" customWidth="1"/>
    <col min="10" max="10" width="9.140625" style="49"/>
    <col min="11" max="11" width="8.28515625" style="49" customWidth="1"/>
    <col min="12" max="12" width="12.42578125" style="49" customWidth="1"/>
    <col min="13" max="13" width="10.42578125" style="49" customWidth="1"/>
    <col min="14" max="14" width="10.140625" style="49" customWidth="1"/>
    <col min="15" max="27" width="8.28515625" style="49" customWidth="1"/>
    <col min="28" max="29" width="9.7109375" style="49" customWidth="1"/>
    <col min="30" max="36" width="8.28515625" style="49" customWidth="1"/>
    <col min="37" max="44" width="9" style="49" customWidth="1"/>
    <col min="45" max="45" width="9.140625" style="49"/>
    <col min="46" max="47" width="9.140625" style="49" customWidth="1"/>
    <col min="48" max="53" width="9.140625" style="49"/>
    <col min="54" max="55" width="9.140625" style="49" customWidth="1"/>
    <col min="56" max="61" width="9.140625" style="49"/>
    <col min="62" max="63" width="9.140625" style="49" customWidth="1"/>
    <col min="64" max="69" width="9.140625" style="49"/>
    <col min="70" max="71" width="9.140625" style="49" customWidth="1"/>
    <col min="72" max="77" width="9.140625" style="49"/>
    <col min="78" max="79" width="9.140625" style="49" customWidth="1"/>
    <col min="80" max="80" width="5.28515625" style="49" bestFit="1" customWidth="1"/>
    <col min="81" max="81" width="10.5703125" style="49" bestFit="1" customWidth="1"/>
    <col min="82" max="82" width="8.5703125" style="49" bestFit="1" customWidth="1"/>
    <col min="83" max="83" width="11" style="49" bestFit="1" customWidth="1"/>
    <col min="84" max="84" width="11.42578125" style="49" bestFit="1" customWidth="1"/>
    <col min="85" max="86" width="12.140625" style="49" hidden="1" customWidth="1"/>
    <col min="87" max="89" width="12.140625" style="49" customWidth="1"/>
    <col min="90" max="93" width="0" style="49" hidden="1" customWidth="1"/>
    <col min="94" max="95" width="9.140625" style="49" hidden="1" customWidth="1"/>
    <col min="96" max="101" width="0" style="49" hidden="1" customWidth="1"/>
    <col min="102" max="103" width="9.140625" style="49" hidden="1" customWidth="1"/>
    <col min="104" max="104" width="0" style="49" hidden="1" customWidth="1"/>
    <col min="105" max="109" width="9.140625" style="49"/>
    <col min="110" max="111" width="9.140625" style="49" customWidth="1"/>
    <col min="112" max="117" width="9.140625" style="49"/>
    <col min="118" max="119" width="9.140625" style="49" customWidth="1"/>
    <col min="120" max="120" width="7.85546875" style="49" customWidth="1"/>
    <col min="121" max="125" width="9.140625" style="49"/>
    <col min="126" max="127" width="9.140625" style="49" customWidth="1"/>
    <col min="128" max="133" width="9.140625" style="49"/>
    <col min="134" max="135" width="9.140625" style="49" customWidth="1"/>
    <col min="136" max="141" width="9.140625" style="49"/>
    <col min="142" max="143" width="9.140625" style="49" customWidth="1"/>
    <col min="144" max="149" width="9.140625" style="49"/>
    <col min="150" max="151" width="9.140625" style="49" customWidth="1"/>
    <col min="152" max="157" width="9.140625" style="49"/>
    <col min="158" max="159" width="9.140625" style="49" customWidth="1"/>
    <col min="160" max="165" width="9.140625" style="49"/>
    <col min="166" max="167" width="9.140625" style="49" customWidth="1"/>
    <col min="168" max="173" width="9.140625" style="49"/>
    <col min="174" max="175" width="9.140625" style="49" customWidth="1"/>
    <col min="176" max="181" width="9.140625" style="49"/>
    <col min="182" max="183" width="9.140625" style="49" customWidth="1"/>
    <col min="184" max="189" width="9.140625" style="49"/>
    <col min="190" max="191" width="9.140625" style="49" customWidth="1"/>
    <col min="192" max="197" width="9.140625" style="49"/>
    <col min="198" max="199" width="9.140625" style="49" customWidth="1"/>
    <col min="200" max="205" width="9.140625" style="49"/>
    <col min="206" max="207" width="9.140625" style="49" customWidth="1"/>
    <col min="208" max="213" width="9.140625" style="49"/>
    <col min="214" max="215" width="9.140625" style="49" customWidth="1"/>
    <col min="216" max="221" width="9.140625" style="49"/>
    <col min="222" max="223" width="9.140625" style="49" customWidth="1"/>
    <col min="224" max="224" width="13.85546875" style="49" customWidth="1"/>
    <col min="225" max="226" width="9.140625" style="49"/>
    <col min="227" max="227" width="7" style="49" customWidth="1"/>
    <col min="228" max="231" width="9.140625" style="49"/>
    <col min="232" max="233" width="9.140625" style="49" customWidth="1"/>
    <col min="234" max="239" width="9.140625" style="49"/>
    <col min="240" max="241" width="9.140625" style="49" customWidth="1"/>
    <col min="242" max="247" width="9.140625" style="49"/>
    <col min="248" max="249" width="9.140625" style="49" customWidth="1"/>
    <col min="250" max="250" width="13.85546875" style="49" customWidth="1"/>
    <col min="251" max="16384" width="9.140625" style="49"/>
  </cols>
  <sheetData>
    <row r="1" spans="1:104" s="41" customFormat="1" ht="33" customHeight="1" thickBot="1">
      <c r="A1" s="58"/>
      <c r="B1" s="44" t="str">
        <f>'Table of Contents'!B2</f>
        <v>Excelsior College www.excelsior.edu</v>
      </c>
      <c r="C1" s="45"/>
      <c r="D1" s="294" t="s">
        <v>44</v>
      </c>
      <c r="E1" s="295"/>
      <c r="F1" s="299" t="s">
        <v>45</v>
      </c>
      <c r="G1" s="300"/>
      <c r="H1" s="300"/>
      <c r="I1" s="300"/>
      <c r="J1" s="300"/>
      <c r="K1" s="301"/>
      <c r="L1" s="294" t="s">
        <v>97</v>
      </c>
      <c r="M1" s="300"/>
      <c r="N1" s="300"/>
      <c r="O1" s="300"/>
      <c r="P1" s="300"/>
      <c r="Q1" s="295"/>
      <c r="R1" s="285" t="s">
        <v>98</v>
      </c>
      <c r="S1" s="285"/>
      <c r="T1" s="285"/>
      <c r="U1" s="285"/>
      <c r="V1" s="286"/>
      <c r="W1" s="284" t="s">
        <v>99</v>
      </c>
      <c r="X1" s="285"/>
      <c r="Y1" s="285"/>
      <c r="Z1" s="285"/>
      <c r="AA1" s="285"/>
      <c r="AB1" s="285"/>
      <c r="AC1" s="286"/>
      <c r="AD1" s="296" t="s">
        <v>103</v>
      </c>
      <c r="AE1" s="297"/>
      <c r="AF1" s="297"/>
      <c r="AG1" s="297"/>
      <c r="AH1" s="297"/>
      <c r="AI1" s="297"/>
      <c r="AJ1" s="298"/>
      <c r="AK1" s="284" t="s">
        <v>100</v>
      </c>
      <c r="AL1" s="285"/>
      <c r="AM1" s="285"/>
      <c r="AN1" s="285"/>
      <c r="AO1" s="286"/>
      <c r="AP1" s="284" t="s">
        <v>101</v>
      </c>
      <c r="AQ1" s="285"/>
      <c r="AR1" s="285"/>
      <c r="AS1" s="285"/>
      <c r="AT1" s="286"/>
      <c r="AU1" s="284"/>
      <c r="AV1" s="285"/>
      <c r="AW1" s="285"/>
      <c r="AX1" s="285"/>
      <c r="AY1" s="285"/>
      <c r="AZ1" s="286"/>
      <c r="BA1" s="284"/>
      <c r="BB1" s="285"/>
      <c r="BC1" s="285"/>
      <c r="BD1" s="285"/>
      <c r="BE1" s="285"/>
      <c r="BF1" s="286"/>
      <c r="BG1" s="296"/>
      <c r="BH1" s="297"/>
      <c r="BI1" s="297"/>
      <c r="BJ1" s="297"/>
      <c r="BK1" s="297"/>
      <c r="BL1" s="297"/>
      <c r="BM1" s="297"/>
      <c r="BN1" s="297"/>
      <c r="BO1" s="296"/>
      <c r="BP1" s="297"/>
      <c r="BQ1" s="297"/>
      <c r="BR1" s="297"/>
      <c r="BS1" s="297"/>
      <c r="BT1" s="297"/>
      <c r="BU1" s="297"/>
      <c r="BV1" s="297"/>
      <c r="BW1" s="297"/>
      <c r="BX1" s="297"/>
      <c r="BY1" s="298"/>
      <c r="BZ1" s="296"/>
      <c r="CA1" s="297"/>
      <c r="CB1" s="297"/>
      <c r="CC1" s="297"/>
      <c r="CD1" s="297"/>
      <c r="CE1" s="297"/>
      <c r="CF1" s="297"/>
      <c r="CG1" s="274" t="s">
        <v>47</v>
      </c>
      <c r="CH1" s="275"/>
      <c r="CI1" s="274" t="s">
        <v>48</v>
      </c>
      <c r="CJ1" s="276"/>
      <c r="CK1" s="275"/>
      <c r="CL1" s="274" t="s">
        <v>49</v>
      </c>
      <c r="CM1" s="276"/>
      <c r="CN1" s="276"/>
      <c r="CO1" s="275"/>
      <c r="CP1" s="274" t="s">
        <v>50</v>
      </c>
      <c r="CQ1" s="276"/>
      <c r="CR1" s="276"/>
      <c r="CS1" s="276"/>
      <c r="CT1" s="275"/>
      <c r="CU1" s="274" t="s">
        <v>51</v>
      </c>
      <c r="CV1" s="276"/>
      <c r="CW1" s="276"/>
      <c r="CX1" s="276"/>
      <c r="CY1" s="276"/>
      <c r="CZ1" s="275"/>
    </row>
    <row r="2" spans="1:104" s="47" customFormat="1" ht="96.75" customHeight="1" thickBot="1">
      <c r="A2" s="59"/>
      <c r="B2" s="69" t="s">
        <v>124</v>
      </c>
      <c r="C2" s="46" t="s">
        <v>52</v>
      </c>
      <c r="D2" s="7" t="s">
        <v>54</v>
      </c>
      <c r="E2" s="9" t="s">
        <v>55</v>
      </c>
      <c r="F2" s="40" t="s">
        <v>58</v>
      </c>
      <c r="G2" s="38" t="s">
        <v>59</v>
      </c>
      <c r="H2" s="38" t="s">
        <v>60</v>
      </c>
      <c r="I2" s="38" t="s">
        <v>61</v>
      </c>
      <c r="J2" s="38" t="s">
        <v>62</v>
      </c>
      <c r="K2" s="39" t="s">
        <v>63</v>
      </c>
      <c r="L2" s="7" t="s">
        <v>106</v>
      </c>
      <c r="M2" s="8" t="s">
        <v>105</v>
      </c>
      <c r="N2" s="8" t="s">
        <v>104</v>
      </c>
      <c r="O2" s="8" t="s">
        <v>67</v>
      </c>
      <c r="P2" s="8" t="s">
        <v>68</v>
      </c>
      <c r="Q2" s="9" t="s">
        <v>56</v>
      </c>
      <c r="R2" s="11" t="s">
        <v>69</v>
      </c>
      <c r="S2" s="12" t="s">
        <v>70</v>
      </c>
      <c r="T2" s="12" t="s">
        <v>71</v>
      </c>
      <c r="U2" s="13" t="s">
        <v>72</v>
      </c>
      <c r="V2" s="14" t="s">
        <v>73</v>
      </c>
      <c r="W2" s="12" t="s">
        <v>102</v>
      </c>
      <c r="X2" s="12" t="s">
        <v>74</v>
      </c>
      <c r="Y2" s="12" t="s">
        <v>75</v>
      </c>
      <c r="Z2" s="12" t="s">
        <v>76</v>
      </c>
      <c r="AA2" s="13" t="s">
        <v>77</v>
      </c>
      <c r="AB2" s="14" t="s">
        <v>78</v>
      </c>
      <c r="AC2" s="15" t="s">
        <v>79</v>
      </c>
      <c r="AD2" s="16" t="s">
        <v>80</v>
      </c>
      <c r="AE2" s="17" t="s">
        <v>81</v>
      </c>
      <c r="AF2" s="17" t="s">
        <v>82</v>
      </c>
      <c r="AG2" s="17" t="s">
        <v>83</v>
      </c>
      <c r="AH2" s="17" t="s">
        <v>84</v>
      </c>
      <c r="AI2" s="17" t="s">
        <v>85</v>
      </c>
      <c r="AJ2" s="18" t="s">
        <v>86</v>
      </c>
      <c r="AK2" s="19" t="s">
        <v>87</v>
      </c>
      <c r="AL2" s="20" t="s">
        <v>88</v>
      </c>
      <c r="AM2" s="21" t="s">
        <v>89</v>
      </c>
      <c r="AN2" s="13" t="s">
        <v>90</v>
      </c>
      <c r="AO2" s="14" t="s">
        <v>91</v>
      </c>
      <c r="AP2" s="12" t="s">
        <v>92</v>
      </c>
      <c r="AQ2" s="13" t="s">
        <v>93</v>
      </c>
      <c r="AR2" s="14" t="s">
        <v>94</v>
      </c>
      <c r="AS2" s="12" t="s">
        <v>95</v>
      </c>
      <c r="AT2" s="12" t="s">
        <v>96</v>
      </c>
      <c r="AU2" s="12"/>
      <c r="AV2" s="12"/>
      <c r="AW2" s="12"/>
      <c r="AX2" s="12"/>
      <c r="AY2" s="12"/>
      <c r="AZ2" s="12"/>
      <c r="BA2" s="12"/>
      <c r="BB2" s="12"/>
      <c r="BC2" s="12"/>
      <c r="BD2" s="12"/>
      <c r="BE2" s="12"/>
      <c r="BF2" s="12"/>
      <c r="BG2" s="7"/>
      <c r="BH2" s="8"/>
      <c r="BI2" s="8"/>
      <c r="BJ2" s="8"/>
      <c r="BK2" s="8"/>
      <c r="BL2" s="8"/>
      <c r="BM2" s="8"/>
      <c r="BN2" s="8"/>
      <c r="BO2" s="7"/>
      <c r="BP2" s="8"/>
      <c r="BQ2" s="8"/>
      <c r="BR2" s="8"/>
      <c r="BS2" s="8"/>
      <c r="BT2" s="8"/>
      <c r="BU2" s="8"/>
      <c r="BV2" s="8"/>
      <c r="BW2" s="8"/>
      <c r="BX2" s="8"/>
      <c r="BY2" s="22"/>
      <c r="BZ2" s="7"/>
      <c r="CA2" s="8"/>
      <c r="CB2" s="8"/>
      <c r="CC2" s="8"/>
      <c r="CD2" s="8"/>
      <c r="CE2" s="8"/>
      <c r="CF2" s="8"/>
      <c r="CG2" s="10" t="s">
        <v>3</v>
      </c>
      <c r="CH2" s="23" t="s">
        <v>4</v>
      </c>
      <c r="CI2" s="24" t="s">
        <v>5</v>
      </c>
      <c r="CJ2" s="25" t="s">
        <v>6</v>
      </c>
      <c r="CK2" s="26" t="s">
        <v>7</v>
      </c>
      <c r="CL2" s="24" t="s">
        <v>8</v>
      </c>
      <c r="CM2" s="25" t="s">
        <v>9</v>
      </c>
      <c r="CN2" s="25" t="s">
        <v>10</v>
      </c>
      <c r="CO2" s="26" t="s">
        <v>11</v>
      </c>
      <c r="CP2" s="24" t="s">
        <v>12</v>
      </c>
      <c r="CQ2" s="25" t="s">
        <v>13</v>
      </c>
      <c r="CR2" s="25" t="s">
        <v>14</v>
      </c>
      <c r="CS2" s="25" t="s">
        <v>15</v>
      </c>
      <c r="CT2" s="26" t="s">
        <v>16</v>
      </c>
      <c r="CU2" s="24" t="s">
        <v>17</v>
      </c>
      <c r="CV2" s="25" t="s">
        <v>18</v>
      </c>
      <c r="CW2" s="25" t="s">
        <v>19</v>
      </c>
      <c r="CX2" s="25" t="s">
        <v>20</v>
      </c>
      <c r="CY2" s="25" t="s">
        <v>21</v>
      </c>
      <c r="CZ2" s="23" t="s">
        <v>22</v>
      </c>
    </row>
    <row r="3" spans="1:104" s="50" customFormat="1" ht="15" thickBot="1">
      <c r="A3" s="60"/>
      <c r="B3" s="48" t="s">
        <v>107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row>
    <row r="4" spans="1:104" s="51" customFormat="1" ht="15">
      <c r="A4" s="61"/>
      <c r="B4" s="56"/>
    </row>
    <row r="5" spans="1:104" ht="15">
      <c r="A5" s="62"/>
      <c r="B5" s="57"/>
      <c r="I5" s="49"/>
    </row>
    <row r="6" spans="1:104" ht="15">
      <c r="A6" s="62"/>
      <c r="B6" s="57"/>
      <c r="I6" s="49"/>
    </row>
    <row r="7" spans="1:104" ht="15">
      <c r="A7" s="62"/>
      <c r="B7" s="57"/>
      <c r="I7" s="49"/>
    </row>
    <row r="8" spans="1:104" ht="15">
      <c r="A8" s="62"/>
      <c r="B8" s="57"/>
      <c r="I8" s="49"/>
    </row>
    <row r="9" spans="1:104" ht="15">
      <c r="A9" s="62"/>
      <c r="B9" s="57"/>
      <c r="I9" s="49"/>
    </row>
    <row r="10" spans="1:104" ht="15">
      <c r="A10" s="62"/>
      <c r="B10" s="78"/>
      <c r="I10" s="49"/>
    </row>
    <row r="11" spans="1:104" ht="15">
      <c r="A11" s="62"/>
      <c r="B11" s="57"/>
      <c r="I11" s="49"/>
    </row>
    <row r="12" spans="1:104" ht="15">
      <c r="A12" s="62"/>
      <c r="B12" s="57"/>
      <c r="I12" s="49"/>
    </row>
    <row r="13" spans="1:104" ht="15">
      <c r="A13" s="62"/>
      <c r="B13" s="57"/>
      <c r="I13" s="49"/>
    </row>
    <row r="14" spans="1:104" ht="15">
      <c r="A14" s="62"/>
      <c r="B14" s="57"/>
      <c r="I14" s="49"/>
    </row>
    <row r="15" spans="1:104" ht="15">
      <c r="A15" s="62"/>
      <c r="B15" s="57"/>
      <c r="I15" s="49"/>
    </row>
    <row r="16" spans="1:104" ht="15">
      <c r="A16" s="62"/>
      <c r="B16" s="57"/>
      <c r="I16" s="49"/>
    </row>
    <row r="17" spans="1:9" ht="15">
      <c r="A17" s="62"/>
      <c r="B17" s="57"/>
      <c r="I17" s="49"/>
    </row>
    <row r="18" spans="1:9" ht="15">
      <c r="A18" s="62"/>
      <c r="B18" s="57"/>
      <c r="I18" s="49"/>
    </row>
    <row r="19" spans="1:9" ht="15">
      <c r="A19" s="62"/>
      <c r="B19" s="57"/>
      <c r="I19" s="49"/>
    </row>
    <row r="20" spans="1:9" ht="15">
      <c r="A20" s="62"/>
      <c r="B20" s="57"/>
      <c r="I20" s="49"/>
    </row>
    <row r="21" spans="1:9" ht="15">
      <c r="A21" s="62"/>
      <c r="B21" s="57"/>
      <c r="I21" s="49"/>
    </row>
    <row r="22" spans="1:9" ht="15">
      <c r="A22" s="62"/>
      <c r="B22" s="57"/>
      <c r="I22" s="49"/>
    </row>
    <row r="23" spans="1:9" ht="15">
      <c r="A23" s="62"/>
      <c r="B23" s="57"/>
      <c r="I23" s="49"/>
    </row>
    <row r="24" spans="1:9">
      <c r="A24" s="59"/>
      <c r="B24" s="52"/>
      <c r="I24" s="49"/>
    </row>
    <row r="25" spans="1:9">
      <c r="A25" s="59"/>
      <c r="B25" s="52"/>
      <c r="I25" s="49"/>
    </row>
    <row r="26" spans="1:9">
      <c r="A26" s="59"/>
      <c r="B26" s="52"/>
      <c r="I26" s="49"/>
    </row>
    <row r="27" spans="1:9">
      <c r="A27" s="59"/>
      <c r="B27" s="52"/>
      <c r="I27" s="49"/>
    </row>
    <row r="28" spans="1:9">
      <c r="A28" s="59"/>
      <c r="B28" s="52"/>
      <c r="I28" s="49"/>
    </row>
    <row r="29" spans="1:9">
      <c r="A29" s="59"/>
      <c r="B29" s="52"/>
      <c r="I29" s="49"/>
    </row>
    <row r="30" spans="1:9">
      <c r="A30" s="59"/>
      <c r="B30" s="52"/>
      <c r="I30" s="49"/>
    </row>
    <row r="31" spans="1:9">
      <c r="A31" s="59"/>
      <c r="B31" s="52"/>
      <c r="I31" s="49"/>
    </row>
    <row r="32" spans="1:9">
      <c r="A32" s="59"/>
      <c r="B32" s="52"/>
      <c r="I32" s="49"/>
    </row>
    <row r="33" spans="1:30">
      <c r="A33" s="59"/>
      <c r="B33" s="52"/>
      <c r="I33" s="49"/>
    </row>
    <row r="34" spans="1:30">
      <c r="A34" s="59"/>
      <c r="B34" s="52"/>
      <c r="I34" s="49"/>
    </row>
    <row r="35" spans="1:30">
      <c r="A35" s="59"/>
      <c r="B35" s="52"/>
      <c r="I35" s="49"/>
    </row>
    <row r="36" spans="1:30">
      <c r="A36" s="59"/>
      <c r="B36" s="52"/>
      <c r="I36" s="49"/>
    </row>
    <row r="37" spans="1:30">
      <c r="A37" s="59"/>
      <c r="B37" s="52"/>
      <c r="I37" s="49"/>
    </row>
    <row r="38" spans="1:30">
      <c r="A38" s="59"/>
      <c r="B38" s="52"/>
      <c r="I38" s="49"/>
    </row>
    <row r="39" spans="1:30">
      <c r="A39" s="59"/>
      <c r="B39" s="52"/>
      <c r="I39" s="49"/>
    </row>
    <row r="40" spans="1:30" ht="14.25" customHeight="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row>
  </sheetData>
  <sortState ref="A4:CZ23">
    <sortCondition descending="1" ref="C4:C23"/>
  </sortState>
  <mergeCells count="18">
    <mergeCell ref="CU1:CZ1"/>
    <mergeCell ref="F1:K1"/>
    <mergeCell ref="L1:Q1"/>
    <mergeCell ref="R1:V1"/>
    <mergeCell ref="W1:AC1"/>
    <mergeCell ref="AK1:AO1"/>
    <mergeCell ref="AP1:AT1"/>
    <mergeCell ref="AU1:AZ1"/>
    <mergeCell ref="BA1:BF1"/>
    <mergeCell ref="BG1:BN1"/>
    <mergeCell ref="BO1:BY1"/>
    <mergeCell ref="BZ1:CF1"/>
    <mergeCell ref="CG1:CH1"/>
    <mergeCell ref="CI1:CK1"/>
    <mergeCell ref="CL1:CO1"/>
    <mergeCell ref="D1:E1"/>
    <mergeCell ref="AD1:AJ1"/>
    <mergeCell ref="CP1:CT1"/>
  </mergeCells>
  <phoneticPr fontId="5" type="noConversion"/>
  <conditionalFormatting sqref="C4:CZ39">
    <cfRule type="cellIs" dxfId="4" priority="1" stopIfTrue="1" operator="lessThan">
      <formula>-3.4</formula>
    </cfRule>
    <cfRule type="cellIs" dxfId="3" priority="2" stopIfTrue="1" operator="greaterThan">
      <formula>3.4</formula>
    </cfRule>
  </conditionalFormatting>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dimension ref="A1:V43"/>
  <sheetViews>
    <sheetView topLeftCell="A2" zoomScale="85" zoomScaleNormal="85" workbookViewId="0">
      <selection activeCell="E14" sqref="E14"/>
    </sheetView>
  </sheetViews>
  <sheetFormatPr defaultRowHeight="15"/>
  <cols>
    <col min="1" max="1" width="3.7109375" bestFit="1" customWidth="1"/>
    <col min="2" max="2" width="86.28515625" bestFit="1" customWidth="1"/>
    <col min="3" max="3" width="13.140625" bestFit="1" customWidth="1"/>
    <col min="5" max="7" width="9.5703125" bestFit="1" customWidth="1"/>
    <col min="8" max="8" width="11.7109375" bestFit="1" customWidth="1"/>
    <col min="9" max="13" width="3.42578125" customWidth="1"/>
  </cols>
  <sheetData>
    <row r="1" spans="1:22" ht="66.75" thickBot="1">
      <c r="E1" s="245" t="s">
        <v>927</v>
      </c>
      <c r="F1" s="246" t="s">
        <v>435</v>
      </c>
      <c r="G1" s="246" t="s">
        <v>797</v>
      </c>
      <c r="K1" s="231"/>
      <c r="L1" s="232"/>
      <c r="M1" s="5"/>
    </row>
    <row r="2" spans="1:22" s="160" customFormat="1" ht="42.75" customHeight="1" thickBot="1">
      <c r="A2" s="225" t="s">
        <v>1</v>
      </c>
      <c r="B2" s="226" t="s">
        <v>912</v>
      </c>
      <c r="C2" s="233" t="s">
        <v>921</v>
      </c>
      <c r="D2" s="155" t="s">
        <v>2</v>
      </c>
      <c r="E2" s="155" t="s">
        <v>5</v>
      </c>
      <c r="F2" s="155" t="s">
        <v>6</v>
      </c>
      <c r="G2" s="155" t="s">
        <v>7</v>
      </c>
      <c r="H2" s="174" t="s">
        <v>911</v>
      </c>
      <c r="K2" s="231"/>
      <c r="L2" s="232"/>
    </row>
    <row r="3" spans="1:22" s="148" customFormat="1">
      <c r="A3" s="149" t="s">
        <v>1</v>
      </c>
      <c r="B3" s="162" t="s">
        <v>107</v>
      </c>
      <c r="C3" s="163"/>
      <c r="D3" s="163">
        <v>305</v>
      </c>
      <c r="E3" s="163">
        <v>136</v>
      </c>
      <c r="F3" s="163">
        <v>110</v>
      </c>
      <c r="G3" s="163">
        <v>57</v>
      </c>
      <c r="H3" s="163"/>
      <c r="K3" s="231"/>
      <c r="L3" s="232"/>
    </row>
    <row r="4" spans="1:22" s="148" customFormat="1">
      <c r="A4" s="169"/>
      <c r="B4" s="222" t="s">
        <v>910</v>
      </c>
      <c r="C4" s="224"/>
      <c r="D4" s="224">
        <f>D3/D3</f>
        <v>1</v>
      </c>
      <c r="E4" s="224">
        <f>E3/D3</f>
        <v>0.4459016393442623</v>
      </c>
      <c r="F4" s="224">
        <f>F3/D3</f>
        <v>0.36065573770491804</v>
      </c>
      <c r="G4" s="224">
        <f>G3/D3</f>
        <v>0.18688524590163935</v>
      </c>
      <c r="H4" s="224"/>
      <c r="K4" s="231"/>
      <c r="L4" s="232"/>
    </row>
    <row r="5" spans="1:22" s="148" customFormat="1" ht="15.75" thickBot="1">
      <c r="A5" s="169"/>
      <c r="B5" s="145" t="s">
        <v>23</v>
      </c>
      <c r="C5" s="175"/>
      <c r="D5" s="175">
        <v>41.4</v>
      </c>
      <c r="E5" s="175">
        <v>25.9</v>
      </c>
      <c r="F5" s="175">
        <v>50.5</v>
      </c>
      <c r="G5" s="175">
        <v>59.4</v>
      </c>
      <c r="H5" s="175"/>
    </row>
    <row r="6" spans="1:22" s="148" customFormat="1" ht="14.25">
      <c r="A6" s="149" t="s">
        <v>25</v>
      </c>
      <c r="B6" s="146" t="s">
        <v>673</v>
      </c>
      <c r="C6" s="43">
        <f t="shared" ref="C6:C25" si="0">IF(AND(E6&gt;-4,F6&gt;-4,G6&gt;-4),1,0)</f>
        <v>1</v>
      </c>
      <c r="D6" s="43">
        <v>3.3</v>
      </c>
      <c r="E6" s="43">
        <v>4.5</v>
      </c>
      <c r="F6" s="43">
        <v>3.9</v>
      </c>
      <c r="G6" s="43">
        <v>-1.7</v>
      </c>
      <c r="H6" s="230" t="s">
        <v>913</v>
      </c>
    </row>
    <row r="7" spans="1:22" s="148" customFormat="1" ht="14.25">
      <c r="A7" s="149" t="s">
        <v>26</v>
      </c>
      <c r="B7" s="146" t="s">
        <v>674</v>
      </c>
      <c r="C7" s="43">
        <f t="shared" si="0"/>
        <v>1</v>
      </c>
      <c r="D7" s="43">
        <v>8.1</v>
      </c>
      <c r="E7" s="43">
        <v>9.4</v>
      </c>
      <c r="F7" s="43">
        <v>8.8000000000000007</v>
      </c>
      <c r="G7" s="152">
        <v>3.2</v>
      </c>
      <c r="H7" s="230" t="s">
        <v>914</v>
      </c>
      <c r="K7" s="229"/>
    </row>
    <row r="8" spans="1:22" s="148" customFormat="1" ht="14.25">
      <c r="A8" s="149" t="s">
        <v>125</v>
      </c>
      <c r="B8" s="146" t="s">
        <v>677</v>
      </c>
      <c r="C8" s="43">
        <f t="shared" si="0"/>
        <v>0</v>
      </c>
      <c r="D8" s="43">
        <v>-5.5</v>
      </c>
      <c r="E8" s="43">
        <v>-10.4</v>
      </c>
      <c r="F8" s="43">
        <v>-3.6</v>
      </c>
      <c r="G8" s="152">
        <v>3.6</v>
      </c>
      <c r="H8" s="230" t="s">
        <v>915</v>
      </c>
    </row>
    <row r="9" spans="1:22" s="148" customFormat="1" ht="14.25">
      <c r="A9" s="149" t="s">
        <v>135</v>
      </c>
      <c r="B9" s="146" t="s">
        <v>701</v>
      </c>
      <c r="C9" s="43">
        <f t="shared" si="0"/>
        <v>1</v>
      </c>
      <c r="D9" s="142">
        <v>3</v>
      </c>
      <c r="E9" s="142">
        <v>7</v>
      </c>
      <c r="F9" s="142">
        <v>-0.9</v>
      </c>
      <c r="G9" s="213">
        <v>1.3</v>
      </c>
      <c r="H9" s="230" t="s">
        <v>916</v>
      </c>
      <c r="K9" s="160"/>
    </row>
    <row r="10" spans="1:22" s="148" customFormat="1" ht="14.25">
      <c r="A10" s="149" t="s">
        <v>130</v>
      </c>
      <c r="B10" s="146" t="s">
        <v>696</v>
      </c>
      <c r="C10" s="43">
        <f t="shared" si="0"/>
        <v>1</v>
      </c>
      <c r="D10" s="142">
        <v>2.7</v>
      </c>
      <c r="E10" s="142">
        <v>2.2999999999999998</v>
      </c>
      <c r="F10" s="142">
        <v>3.5</v>
      </c>
      <c r="G10" s="213">
        <v>3.3</v>
      </c>
      <c r="H10" s="230" t="s">
        <v>917</v>
      </c>
      <c r="J10" s="160"/>
      <c r="K10" s="160"/>
      <c r="L10" s="160"/>
      <c r="M10" s="160"/>
      <c r="N10" s="160"/>
      <c r="O10" s="160"/>
      <c r="P10" s="160"/>
      <c r="Q10" s="160"/>
      <c r="R10" s="160"/>
      <c r="S10" s="160"/>
      <c r="T10" s="160"/>
      <c r="U10" s="160"/>
      <c r="V10" s="160"/>
    </row>
    <row r="11" spans="1:22" s="148" customFormat="1" ht="14.25">
      <c r="A11" s="149" t="s">
        <v>129</v>
      </c>
      <c r="B11" s="146" t="s">
        <v>695</v>
      </c>
      <c r="C11" s="43">
        <f t="shared" si="0"/>
        <v>1</v>
      </c>
      <c r="D11" s="142">
        <v>1.6</v>
      </c>
      <c r="E11" s="142">
        <v>-0.3</v>
      </c>
      <c r="F11" s="142">
        <v>4.3</v>
      </c>
      <c r="G11" s="213">
        <v>1.4</v>
      </c>
      <c r="H11" s="230" t="s">
        <v>918</v>
      </c>
      <c r="J11" s="147"/>
      <c r="L11" s="147"/>
      <c r="M11" s="147"/>
      <c r="N11" s="147"/>
      <c r="O11" s="147"/>
      <c r="P11" s="147"/>
      <c r="Q11" s="147"/>
      <c r="R11" s="147"/>
      <c r="S11" s="147"/>
      <c r="T11" s="147"/>
      <c r="U11" s="147"/>
      <c r="V11" s="147"/>
    </row>
    <row r="12" spans="1:22" s="148" customFormat="1" ht="14.25">
      <c r="A12" s="149" t="s">
        <v>133</v>
      </c>
      <c r="B12" s="146" t="s">
        <v>699</v>
      </c>
      <c r="C12" s="43">
        <f t="shared" si="0"/>
        <v>1</v>
      </c>
      <c r="D12" s="142">
        <v>-1</v>
      </c>
      <c r="E12" s="142">
        <v>-3.9</v>
      </c>
      <c r="F12" s="142">
        <v>2.5</v>
      </c>
      <c r="G12" s="213">
        <v>-0.6</v>
      </c>
      <c r="H12" s="230" t="s">
        <v>919</v>
      </c>
    </row>
    <row r="13" spans="1:22" s="148" customFormat="1" ht="14.25">
      <c r="A13" s="149" t="s">
        <v>41</v>
      </c>
      <c r="B13" s="146" t="s">
        <v>692</v>
      </c>
      <c r="C13" s="43">
        <f t="shared" si="0"/>
        <v>1</v>
      </c>
      <c r="D13" s="142">
        <v>-0.5</v>
      </c>
      <c r="E13" s="142">
        <v>1.7</v>
      </c>
      <c r="F13" s="142">
        <v>-3.1</v>
      </c>
      <c r="G13" s="213">
        <v>-0.6</v>
      </c>
      <c r="H13" s="230" t="s">
        <v>920</v>
      </c>
    </row>
    <row r="14" spans="1:22" s="148" customFormat="1" ht="14.25">
      <c r="A14" s="149" t="s">
        <v>24</v>
      </c>
      <c r="B14" s="146" t="s">
        <v>672</v>
      </c>
      <c r="C14" s="43">
        <f t="shared" si="0"/>
        <v>1</v>
      </c>
      <c r="D14" s="43">
        <v>7.2</v>
      </c>
      <c r="E14" s="43">
        <v>11.7</v>
      </c>
      <c r="F14" s="43">
        <v>3.1</v>
      </c>
      <c r="G14" s="152">
        <v>3.6</v>
      </c>
      <c r="H14" s="171"/>
      <c r="K14" s="229" t="s">
        <v>1</v>
      </c>
    </row>
    <row r="15" spans="1:22" s="148" customFormat="1" ht="14.25">
      <c r="A15" s="149" t="s">
        <v>27</v>
      </c>
      <c r="B15" s="146" t="s">
        <v>675</v>
      </c>
      <c r="C15" s="43">
        <f t="shared" si="0"/>
        <v>1</v>
      </c>
      <c r="D15" s="43">
        <v>6</v>
      </c>
      <c r="E15" s="43">
        <v>8.8000000000000007</v>
      </c>
      <c r="F15" s="43">
        <v>3.6</v>
      </c>
      <c r="G15" s="152">
        <v>3.8</v>
      </c>
      <c r="H15" s="171"/>
      <c r="K15" s="229"/>
    </row>
    <row r="16" spans="1:22" s="148" customFormat="1" ht="14.25">
      <c r="A16" s="149" t="s">
        <v>43</v>
      </c>
      <c r="B16" s="146" t="s">
        <v>693</v>
      </c>
      <c r="C16" s="43">
        <f t="shared" si="0"/>
        <v>1</v>
      </c>
      <c r="D16" s="142">
        <v>4.4000000000000004</v>
      </c>
      <c r="E16" s="142">
        <v>8.1999999999999993</v>
      </c>
      <c r="F16" s="142">
        <v>0.5</v>
      </c>
      <c r="G16" s="213">
        <v>1.9</v>
      </c>
      <c r="H16" s="161"/>
      <c r="J16" s="160"/>
      <c r="K16" s="160"/>
      <c r="L16" s="160"/>
      <c r="M16" s="160"/>
      <c r="N16" s="160"/>
      <c r="O16" s="160"/>
      <c r="P16" s="160"/>
      <c r="Q16" s="160"/>
      <c r="R16" s="160"/>
      <c r="S16" s="160"/>
      <c r="T16" s="160"/>
      <c r="U16" s="160"/>
      <c r="V16" s="160"/>
    </row>
    <row r="17" spans="1:22" s="148" customFormat="1" ht="14.25">
      <c r="A17" s="149" t="s">
        <v>28</v>
      </c>
      <c r="B17" s="146" t="s">
        <v>676</v>
      </c>
      <c r="C17" s="43">
        <f t="shared" si="0"/>
        <v>1</v>
      </c>
      <c r="D17" s="43">
        <v>3.3</v>
      </c>
      <c r="E17" s="43">
        <v>1.7</v>
      </c>
      <c r="F17" s="43">
        <v>3.1</v>
      </c>
      <c r="G17" s="152">
        <v>6.7</v>
      </c>
      <c r="H17" s="171"/>
    </row>
    <row r="18" spans="1:22" s="148" customFormat="1" ht="14.25">
      <c r="A18" s="149" t="s">
        <v>40</v>
      </c>
      <c r="B18" s="146" t="s">
        <v>691</v>
      </c>
      <c r="C18" s="43">
        <f t="shared" si="0"/>
        <v>1</v>
      </c>
      <c r="D18" s="142">
        <v>3.3</v>
      </c>
      <c r="E18" s="142">
        <v>1</v>
      </c>
      <c r="F18" s="142">
        <v>5.3</v>
      </c>
      <c r="G18" s="213">
        <v>3.8</v>
      </c>
      <c r="H18" s="161"/>
      <c r="J18" s="160"/>
      <c r="K18" s="160"/>
      <c r="L18" s="160"/>
      <c r="M18" s="160"/>
      <c r="N18" s="160"/>
      <c r="O18" s="160"/>
      <c r="P18" s="160"/>
      <c r="Q18" s="160"/>
      <c r="R18" s="160"/>
      <c r="S18" s="160"/>
      <c r="T18" s="160"/>
      <c r="U18" s="160"/>
      <c r="V18" s="160"/>
    </row>
    <row r="19" spans="1:22" s="148" customFormat="1" ht="14.25">
      <c r="A19" s="149" t="s">
        <v>136</v>
      </c>
      <c r="B19" s="146" t="s">
        <v>702</v>
      </c>
      <c r="C19" s="43">
        <f t="shared" si="0"/>
        <v>1</v>
      </c>
      <c r="D19" s="142">
        <v>4.3</v>
      </c>
      <c r="E19" s="142">
        <v>9</v>
      </c>
      <c r="F19" s="142">
        <v>-3.1</v>
      </c>
      <c r="G19" s="213">
        <v>7.6</v>
      </c>
      <c r="H19" s="161"/>
      <c r="K19" s="160"/>
    </row>
    <row r="20" spans="1:22" s="148" customFormat="1" ht="14.25">
      <c r="A20" s="149" t="s">
        <v>42</v>
      </c>
      <c r="B20" s="146" t="s">
        <v>707</v>
      </c>
      <c r="C20" s="43">
        <f t="shared" si="0"/>
        <v>1</v>
      </c>
      <c r="D20" s="142">
        <v>4.2</v>
      </c>
      <c r="E20" s="142">
        <v>11</v>
      </c>
      <c r="F20" s="142">
        <v>-0.6</v>
      </c>
      <c r="G20" s="213">
        <v>-1.9</v>
      </c>
      <c r="H20" s="161"/>
    </row>
    <row r="21" spans="1:22" s="148" customFormat="1" ht="14.25">
      <c r="A21" s="149" t="s">
        <v>140</v>
      </c>
      <c r="B21" s="146" t="s">
        <v>706</v>
      </c>
      <c r="C21" s="43">
        <f t="shared" si="0"/>
        <v>1</v>
      </c>
      <c r="D21" s="142">
        <v>2.6</v>
      </c>
      <c r="E21" s="142">
        <v>5.3</v>
      </c>
      <c r="F21" s="142">
        <v>-1.2</v>
      </c>
      <c r="G21" s="213">
        <v>4.4000000000000004</v>
      </c>
      <c r="H21" s="161"/>
      <c r="K21" s="160"/>
    </row>
    <row r="22" spans="1:22" s="148" customFormat="1" ht="14.25">
      <c r="A22" s="149" t="s">
        <v>134</v>
      </c>
      <c r="B22" s="146" t="s">
        <v>700</v>
      </c>
      <c r="C22" s="43">
        <f t="shared" si="0"/>
        <v>1</v>
      </c>
      <c r="D22" s="142">
        <v>0.9</v>
      </c>
      <c r="E22" s="142">
        <v>-3.4</v>
      </c>
      <c r="F22" s="142">
        <v>3.9</v>
      </c>
      <c r="G22" s="213">
        <v>5.8</v>
      </c>
      <c r="H22" s="161"/>
      <c r="J22" s="160"/>
      <c r="L22" s="160"/>
      <c r="M22" s="160"/>
      <c r="N22" s="160"/>
      <c r="O22" s="160"/>
      <c r="P22" s="160"/>
      <c r="Q22" s="160"/>
      <c r="R22" s="160"/>
      <c r="S22" s="160"/>
      <c r="T22" s="160"/>
      <c r="U22" s="160"/>
      <c r="V22" s="160"/>
    </row>
    <row r="23" spans="1:22" s="159" customFormat="1" ht="14.25">
      <c r="A23" s="149" t="s">
        <v>131</v>
      </c>
      <c r="B23" s="146" t="s">
        <v>697</v>
      </c>
      <c r="C23" s="43">
        <f t="shared" si="0"/>
        <v>1</v>
      </c>
      <c r="D23" s="142">
        <v>0.7</v>
      </c>
      <c r="E23" s="142">
        <v>-2</v>
      </c>
      <c r="F23" s="142">
        <v>1</v>
      </c>
      <c r="G23" s="142">
        <v>7.9</v>
      </c>
      <c r="H23" s="161"/>
      <c r="I23" s="148"/>
      <c r="J23" s="160"/>
      <c r="K23" s="160"/>
      <c r="L23" s="160"/>
      <c r="M23" s="160"/>
      <c r="N23" s="160"/>
      <c r="O23" s="160"/>
      <c r="P23" s="160"/>
      <c r="Q23" s="160"/>
      <c r="R23" s="160"/>
      <c r="S23" s="160"/>
      <c r="T23" s="160"/>
      <c r="U23" s="160"/>
      <c r="V23" s="160"/>
    </row>
    <row r="24" spans="1:22" s="147" customFormat="1">
      <c r="A24" s="149" t="s">
        <v>37</v>
      </c>
      <c r="B24" s="146" t="s">
        <v>687</v>
      </c>
      <c r="C24" s="43">
        <f t="shared" si="0"/>
        <v>0</v>
      </c>
      <c r="D24" s="43">
        <v>5.7</v>
      </c>
      <c r="E24" s="43">
        <v>11.9</v>
      </c>
      <c r="F24" s="43">
        <v>5.8</v>
      </c>
      <c r="G24" s="43">
        <v>-9.4</v>
      </c>
      <c r="H24" s="171"/>
      <c r="I24" s="148"/>
      <c r="J24" s="160"/>
      <c r="K24"/>
      <c r="L24" s="160"/>
      <c r="M24" s="160"/>
      <c r="N24" s="160"/>
      <c r="O24" s="160"/>
      <c r="P24" s="160"/>
      <c r="Q24" s="160"/>
      <c r="R24" s="160"/>
      <c r="S24" s="160"/>
      <c r="T24" s="160"/>
      <c r="U24" s="160"/>
      <c r="V24" s="160"/>
    </row>
    <row r="25" spans="1:22" s="160" customFormat="1">
      <c r="A25" s="149" t="s">
        <v>33</v>
      </c>
      <c r="B25" s="146" t="s">
        <v>682</v>
      </c>
      <c r="C25" s="43">
        <f t="shared" si="0"/>
        <v>0</v>
      </c>
      <c r="D25" s="43">
        <v>5.4</v>
      </c>
      <c r="E25" s="43">
        <v>15.1</v>
      </c>
      <c r="F25" s="43">
        <v>1.2</v>
      </c>
      <c r="G25" s="43">
        <v>-10.4</v>
      </c>
      <c r="H25" s="171"/>
      <c r="I25" s="148"/>
      <c r="K25"/>
    </row>
    <row r="26" spans="1:22" s="160" customFormat="1" ht="14.25">
      <c r="A26" s="149" t="s">
        <v>31</v>
      </c>
      <c r="B26" s="146" t="s">
        <v>680</v>
      </c>
      <c r="C26" s="43">
        <f>IF(AND(E26&gt;-4,F26&gt;-4,G26&gt;-10),1,0)</f>
        <v>1</v>
      </c>
      <c r="D26" s="43">
        <v>4.5999999999999996</v>
      </c>
      <c r="E26" s="43">
        <v>16</v>
      </c>
      <c r="F26" s="43">
        <v>-2.5</v>
      </c>
      <c r="G26" s="43">
        <v>-8.9</v>
      </c>
      <c r="H26" s="171"/>
      <c r="I26" s="148"/>
      <c r="J26" s="148"/>
      <c r="K26" s="229"/>
      <c r="L26" s="148"/>
      <c r="M26" s="148"/>
      <c r="N26" s="148"/>
      <c r="O26" s="148"/>
      <c r="P26" s="148"/>
      <c r="Q26" s="148"/>
      <c r="R26" s="148"/>
      <c r="S26" s="148"/>
      <c r="T26" s="148"/>
      <c r="U26" s="148"/>
      <c r="V26" s="148"/>
    </row>
    <row r="27" spans="1:22" s="160" customFormat="1">
      <c r="A27" s="149" t="s">
        <v>34</v>
      </c>
      <c r="B27" s="146" t="s">
        <v>684</v>
      </c>
      <c r="C27" s="43">
        <f>IF(AND(E27&gt;-4,F27&gt;-4,G27&gt;-9),1,0)</f>
        <v>1</v>
      </c>
      <c r="D27" s="43">
        <v>4.4000000000000004</v>
      </c>
      <c r="E27" s="43">
        <v>12.2</v>
      </c>
      <c r="F27" s="43">
        <v>1</v>
      </c>
      <c r="G27" s="43">
        <v>-7.8</v>
      </c>
      <c r="H27" s="171"/>
      <c r="I27" s="148"/>
      <c r="K27"/>
    </row>
    <row r="28" spans="1:22" s="160" customFormat="1" ht="14.25">
      <c r="A28" s="149" t="s">
        <v>36</v>
      </c>
      <c r="B28" s="146" t="s">
        <v>686</v>
      </c>
      <c r="C28" s="43">
        <f>IF(AND(E28&gt;-4,F28&gt;-4,G28&gt;-4),1,0)</f>
        <v>0</v>
      </c>
      <c r="D28" s="43">
        <v>4.4000000000000004</v>
      </c>
      <c r="E28" s="43">
        <v>10.9</v>
      </c>
      <c r="F28" s="43">
        <v>4.0999999999999996</v>
      </c>
      <c r="G28" s="43">
        <v>-9.5</v>
      </c>
      <c r="H28" s="171"/>
      <c r="I28" s="148"/>
      <c r="J28" s="159"/>
      <c r="K28" s="148"/>
      <c r="L28" s="159"/>
      <c r="M28" s="159"/>
      <c r="N28" s="159"/>
      <c r="O28" s="159"/>
      <c r="P28" s="159"/>
      <c r="Q28" s="159"/>
      <c r="R28" s="159"/>
      <c r="S28" s="159"/>
      <c r="T28" s="159"/>
      <c r="U28" s="159"/>
      <c r="V28" s="159"/>
    </row>
    <row r="29" spans="1:22" s="160" customFormat="1">
      <c r="A29" s="149" t="s">
        <v>32</v>
      </c>
      <c r="B29" s="146" t="s">
        <v>681</v>
      </c>
      <c r="C29" s="43">
        <f>IF(AND(E29&gt;-4,F29&gt;-4,G29&gt;-4),1,0)</f>
        <v>0</v>
      </c>
      <c r="D29" s="141">
        <v>4.3</v>
      </c>
      <c r="E29" s="141">
        <v>12.6</v>
      </c>
      <c r="F29" s="141">
        <v>2.7</v>
      </c>
      <c r="G29" s="141">
        <v>-12</v>
      </c>
      <c r="H29" s="171"/>
      <c r="I29" s="148"/>
      <c r="K29"/>
    </row>
    <row r="30" spans="1:22" s="160" customFormat="1" ht="14.25">
      <c r="A30" s="149" t="s">
        <v>29</v>
      </c>
      <c r="B30" s="146" t="s">
        <v>678</v>
      </c>
      <c r="C30" s="43">
        <f>IF(AND(E30&gt;-4,F30&gt;-4,G30&gt;-7),1,0)</f>
        <v>1</v>
      </c>
      <c r="D30" s="43">
        <v>3.9</v>
      </c>
      <c r="E30" s="43">
        <v>12.4</v>
      </c>
      <c r="F30" s="43">
        <v>-0.7</v>
      </c>
      <c r="G30" s="43">
        <v>-6.4</v>
      </c>
      <c r="H30" s="171"/>
      <c r="I30" s="148"/>
      <c r="J30" s="148"/>
      <c r="L30" s="148"/>
      <c r="M30" s="148"/>
      <c r="N30" s="148"/>
      <c r="O30" s="148"/>
      <c r="P30" s="148"/>
      <c r="Q30" s="148"/>
      <c r="R30" s="148"/>
      <c r="S30" s="148"/>
      <c r="T30" s="148"/>
      <c r="U30" s="148"/>
      <c r="V30" s="148"/>
    </row>
    <row r="31" spans="1:22" s="160" customFormat="1" ht="14.25">
      <c r="A31" s="149" t="s">
        <v>137</v>
      </c>
      <c r="B31" s="146" t="s">
        <v>703</v>
      </c>
      <c r="C31" s="43">
        <f>IF(AND(E31&gt;-4,F31&gt;-5,G31&gt;-4),1,0)</f>
        <v>1</v>
      </c>
      <c r="D31" s="142">
        <v>3.1</v>
      </c>
      <c r="E31" s="142">
        <v>7.5</v>
      </c>
      <c r="F31" s="142">
        <v>-4.0999999999999996</v>
      </c>
      <c r="G31" s="142">
        <v>5.8</v>
      </c>
      <c r="H31" s="161"/>
      <c r="I31" s="148"/>
      <c r="J31" s="148"/>
      <c r="K31" s="148"/>
      <c r="L31" s="148"/>
      <c r="M31" s="148"/>
      <c r="N31" s="148"/>
      <c r="O31" s="148"/>
      <c r="P31" s="148"/>
      <c r="Q31" s="148"/>
      <c r="R31" s="148"/>
      <c r="S31" s="148"/>
      <c r="T31" s="148"/>
      <c r="U31" s="148"/>
      <c r="V31" s="148"/>
    </row>
    <row r="32" spans="1:22" s="160" customFormat="1" ht="14.25">
      <c r="A32" s="149" t="s">
        <v>30</v>
      </c>
      <c r="B32" s="146" t="s">
        <v>679</v>
      </c>
      <c r="C32" s="43">
        <f t="shared" ref="C32:C41" si="1">IF(AND(E32&gt;-4,F32&gt;-4,G32&gt;-4),1,0)</f>
        <v>0</v>
      </c>
      <c r="D32" s="43">
        <v>2.7</v>
      </c>
      <c r="E32" s="43">
        <v>11.2</v>
      </c>
      <c r="F32" s="43">
        <v>-4.9000000000000004</v>
      </c>
      <c r="G32" s="43">
        <v>-2.6</v>
      </c>
      <c r="H32" s="171"/>
      <c r="I32" s="148"/>
    </row>
    <row r="33" spans="1:22" s="160" customFormat="1" ht="14.25">
      <c r="A33" s="149" t="s">
        <v>38</v>
      </c>
      <c r="B33" s="146" t="s">
        <v>688</v>
      </c>
      <c r="C33" s="43">
        <f t="shared" si="1"/>
        <v>0</v>
      </c>
      <c r="D33" s="43">
        <v>2.5</v>
      </c>
      <c r="E33" s="43">
        <v>7.3</v>
      </c>
      <c r="F33" s="43">
        <v>0.9</v>
      </c>
      <c r="G33" s="43">
        <v>-7</v>
      </c>
      <c r="H33" s="171"/>
      <c r="I33" s="148"/>
    </row>
    <row r="34" spans="1:22" s="160" customFormat="1" ht="14.25">
      <c r="A34" s="149" t="s">
        <v>138</v>
      </c>
      <c r="B34" s="146" t="s">
        <v>704</v>
      </c>
      <c r="C34" s="43">
        <f t="shared" si="1"/>
        <v>0</v>
      </c>
      <c r="D34" s="142">
        <v>2.4</v>
      </c>
      <c r="E34" s="142">
        <v>6.3</v>
      </c>
      <c r="F34" s="142">
        <v>-4.5</v>
      </c>
      <c r="G34" s="142">
        <v>6.6</v>
      </c>
      <c r="H34" s="161"/>
      <c r="I34" s="148"/>
    </row>
    <row r="35" spans="1:22" s="160" customFormat="1" ht="14.25">
      <c r="A35" s="149" t="s">
        <v>39</v>
      </c>
      <c r="B35" s="146" t="s">
        <v>690</v>
      </c>
      <c r="C35" s="43">
        <f t="shared" si="1"/>
        <v>0</v>
      </c>
      <c r="D35" s="43">
        <v>2.2000000000000002</v>
      </c>
      <c r="E35" s="43">
        <v>6.3</v>
      </c>
      <c r="F35" s="43">
        <v>1.2</v>
      </c>
      <c r="G35" s="43">
        <v>-5.8</v>
      </c>
      <c r="H35" s="171"/>
      <c r="I35" s="148"/>
    </row>
    <row r="36" spans="1:22" s="160" customFormat="1" ht="14.25">
      <c r="A36" s="149" t="s">
        <v>126</v>
      </c>
      <c r="B36" s="146" t="s">
        <v>683</v>
      </c>
      <c r="C36" s="43">
        <f t="shared" si="1"/>
        <v>0</v>
      </c>
      <c r="D36" s="43">
        <v>2.1</v>
      </c>
      <c r="E36" s="43">
        <v>12.4</v>
      </c>
      <c r="F36" s="43">
        <v>-2.1</v>
      </c>
      <c r="G36" s="43">
        <v>-13.2</v>
      </c>
      <c r="H36" s="171"/>
      <c r="I36" s="148"/>
    </row>
    <row r="37" spans="1:22" s="160" customFormat="1" ht="14.25">
      <c r="A37" s="149" t="s">
        <v>128</v>
      </c>
      <c r="B37" s="146" t="s">
        <v>694</v>
      </c>
      <c r="C37" s="43">
        <f t="shared" si="1"/>
        <v>0</v>
      </c>
      <c r="D37" s="142">
        <v>0.2</v>
      </c>
      <c r="E37" s="142">
        <v>2.5</v>
      </c>
      <c r="F37" s="142">
        <v>-0.4</v>
      </c>
      <c r="G37" s="142">
        <v>-5.4</v>
      </c>
      <c r="H37" s="161"/>
      <c r="I37" s="148"/>
    </row>
    <row r="38" spans="1:22" s="160" customFormat="1" ht="14.25">
      <c r="A38" s="149" t="s">
        <v>132</v>
      </c>
      <c r="B38" s="146" t="s">
        <v>698</v>
      </c>
      <c r="C38" s="43">
        <f t="shared" si="1"/>
        <v>0</v>
      </c>
      <c r="D38" s="142">
        <v>-0.4</v>
      </c>
      <c r="E38" s="142">
        <v>-2.7</v>
      </c>
      <c r="F38" s="142">
        <v>5.0999999999999996</v>
      </c>
      <c r="G38" s="142">
        <v>-4.8</v>
      </c>
      <c r="H38" s="161"/>
      <c r="I38" s="148"/>
    </row>
    <row r="39" spans="1:22" s="160" customFormat="1" ht="14.25">
      <c r="A39" s="149" t="s">
        <v>127</v>
      </c>
      <c r="B39" s="146" t="s">
        <v>689</v>
      </c>
      <c r="C39" s="43">
        <f t="shared" si="1"/>
        <v>0</v>
      </c>
      <c r="D39" s="43">
        <v>-1.5</v>
      </c>
      <c r="E39" s="43">
        <v>3.9</v>
      </c>
      <c r="F39" s="43">
        <v>-5.0999999999999996</v>
      </c>
      <c r="G39" s="43">
        <v>-7.5</v>
      </c>
      <c r="H39" s="171"/>
      <c r="I39" s="148"/>
      <c r="J39" s="148"/>
      <c r="L39" s="148"/>
      <c r="M39" s="148"/>
      <c r="N39" s="148"/>
      <c r="O39" s="148"/>
      <c r="P39" s="148"/>
      <c r="Q39" s="148"/>
      <c r="R39" s="148"/>
      <c r="S39" s="148"/>
      <c r="T39" s="148"/>
      <c r="U39" s="148"/>
      <c r="V39" s="148"/>
    </row>
    <row r="40" spans="1:22" s="160" customFormat="1" ht="14.25">
      <c r="A40" s="149" t="s">
        <v>35</v>
      </c>
      <c r="B40" s="146" t="s">
        <v>685</v>
      </c>
      <c r="C40" s="43">
        <f t="shared" si="1"/>
        <v>0</v>
      </c>
      <c r="D40" s="43">
        <v>-1.9</v>
      </c>
      <c r="E40" s="43">
        <v>2.5</v>
      </c>
      <c r="F40" s="43">
        <v>-3.7</v>
      </c>
      <c r="G40" s="43">
        <v>-8.9</v>
      </c>
      <c r="H40" s="171"/>
      <c r="I40" s="148"/>
      <c r="J40" s="148"/>
      <c r="L40" s="148"/>
      <c r="M40" s="148"/>
      <c r="N40" s="148"/>
      <c r="O40" s="148"/>
      <c r="P40" s="148"/>
      <c r="Q40" s="148"/>
      <c r="R40" s="148"/>
      <c r="S40" s="148"/>
      <c r="T40" s="148"/>
      <c r="U40" s="148"/>
      <c r="V40" s="148"/>
    </row>
    <row r="41" spans="1:22" s="160" customFormat="1">
      <c r="A41" s="149" t="s">
        <v>139</v>
      </c>
      <c r="B41" s="146" t="s">
        <v>705</v>
      </c>
      <c r="C41" s="43">
        <f t="shared" si="1"/>
        <v>0</v>
      </c>
      <c r="D41" s="142">
        <v>-2.4</v>
      </c>
      <c r="E41" s="142">
        <v>-0.4</v>
      </c>
      <c r="F41" s="142">
        <v>-11.3</v>
      </c>
      <c r="G41" s="142">
        <v>11.2</v>
      </c>
      <c r="H41" s="161"/>
      <c r="I41" s="148"/>
      <c r="K41"/>
    </row>
    <row r="42" spans="1:22" s="148" customFormat="1">
      <c r="A42" s="149"/>
      <c r="B42" s="149"/>
      <c r="C42" s="152"/>
      <c r="D42" s="43"/>
      <c r="E42" s="43"/>
      <c r="F42" s="43"/>
      <c r="G42" s="152"/>
      <c r="H42" s="171"/>
      <c r="K42"/>
    </row>
    <row r="43" spans="1:22" s="148" customFormat="1">
      <c r="A43" s="149"/>
      <c r="B43" s="149"/>
      <c r="C43" s="152"/>
      <c r="D43" s="43"/>
      <c r="E43" s="43"/>
      <c r="F43" s="43"/>
      <c r="G43" s="152"/>
      <c r="H43" s="171"/>
      <c r="K43"/>
    </row>
  </sheetData>
  <sortState ref="A6:V41">
    <sortCondition ref="H6:H41"/>
  </sortState>
  <conditionalFormatting sqref="C6:G43">
    <cfRule type="cellIs" dxfId="2" priority="5" operator="between">
      <formula>4.5</formula>
      <formula>-4.5</formula>
    </cfRule>
    <cfRule type="cellIs" dxfId="1" priority="6" operator="lessThan">
      <formula>-4.6</formula>
    </cfRule>
    <cfRule type="cellIs" dxfId="0" priority="7" operator="greaterThan">
      <formula>4.6</formula>
    </cfRule>
  </conditionalFormatting>
  <conditionalFormatting sqref="I6:I41">
    <cfRule type="iconSet" priority="50">
      <iconSet iconSet="4TrafficLights" showValue="0">
        <cfvo type="percent" val="0"/>
        <cfvo type="num" val="-4"/>
        <cfvo type="num" val="0" gte="0"/>
        <cfvo type="num" val="4"/>
      </iconSet>
    </cfRule>
  </conditionalFormatting>
  <conditionalFormatting sqref="C6:C42">
    <cfRule type="iconSet" priority="52">
      <iconSet iconSet="3Signs" showValue="0">
        <cfvo type="percent" val="0"/>
        <cfvo type="num" val="0"/>
        <cfvo type="num" val="1"/>
      </iconSet>
    </cfRule>
  </conditionalFormatting>
  <pageMargins left="0.7" right="0.7" top="0.75" bottom="0.75" header="0.3" footer="0.3"/>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Interpreting Results</vt:lpstr>
      <vt:lpstr>3 Segment Break</vt:lpstr>
      <vt:lpstr>Demographic Pivot Table</vt:lpstr>
      <vt:lpstr>Copywriter-Statement</vt:lpstr>
      <vt:lpstr>Open Question</vt:lpstr>
      <vt:lpstr>Emotions</vt:lpstr>
      <vt:lpstr>Emotion - E1</vt:lpstr>
      <vt:lpstr>Copywriter-Tool</vt:lpstr>
      <vt:lpstr>Typing Tool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LMorley</dc:creator>
  <dc:description>© iNovum</dc:description>
  <cp:lastModifiedBy>Steve Onufrey</cp:lastModifiedBy>
  <cp:lastPrinted>2010-07-27T17:59:03Z</cp:lastPrinted>
  <dcterms:created xsi:type="dcterms:W3CDTF">2010-03-14T02:52:06Z</dcterms:created>
  <dcterms:modified xsi:type="dcterms:W3CDTF">2013-10-21T21:50:10Z</dcterms:modified>
</cp:coreProperties>
</file>